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media/image173.webp" ContentType="image/webp"/>
  <Override PartName="/xl/media/image174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510D2C0ABC049C385BE0FFC02739F9B" descr="upload_post_object_v2_358249213"/>
        <xdr:cNvPicPr/>
      </xdr:nvPicPr>
      <xdr:blipFill>
        <a:blip r:embed="rId1"/>
        <a:stretch>
          <a:fillRect/>
        </a:stretch>
      </xdr:blipFill>
      <xdr:spPr>
        <a:xfrm>
          <a:off x="0" y="0"/>
          <a:ext cx="1394460" cy="1714500"/>
        </a:xfrm>
        <a:prstGeom prst="rect">
          <a:avLst/>
        </a:prstGeom>
      </xdr:spPr>
    </xdr:pic>
  </etc:cellImage>
  <etc:cellImage>
    <xdr:pic>
      <xdr:nvPicPr>
        <xdr:cNvPr id="4" name="ID_8AF905DFABBF4E8799438C7ECA231A62" descr="upload_post_object_v2_236246123"/>
        <xdr:cNvPicPr/>
      </xdr:nvPicPr>
      <xdr:blipFill>
        <a:blip r:embed="rId2"/>
        <a:stretch>
          <a:fillRect/>
        </a:stretch>
      </xdr:blipFill>
      <xdr:spPr>
        <a:xfrm>
          <a:off x="0" y="0"/>
          <a:ext cx="1394460" cy="1714500"/>
        </a:xfrm>
        <a:prstGeom prst="rect">
          <a:avLst/>
        </a:prstGeom>
      </xdr:spPr>
    </xdr:pic>
  </etc:cellImage>
  <etc:cellImage>
    <xdr:pic>
      <xdr:nvPicPr>
        <xdr:cNvPr id="23" name="ID_4E46B07F244C436AA150AE9BA335892B" descr="upload_post_object_v2_275804314"/>
        <xdr:cNvPicPr/>
      </xdr:nvPicPr>
      <xdr:blipFill>
        <a:blip r:embed="rId3"/>
        <a:stretch>
          <a:fillRect/>
        </a:stretch>
      </xdr:blipFill>
      <xdr:spPr>
        <a:xfrm>
          <a:off x="0" y="0"/>
          <a:ext cx="1394460" cy="2286000"/>
        </a:xfrm>
        <a:prstGeom prst="rect">
          <a:avLst/>
        </a:prstGeom>
      </xdr:spPr>
    </xdr:pic>
  </etc:cellImage>
  <etc:cellImage>
    <xdr:pic>
      <xdr:nvPicPr>
        <xdr:cNvPr id="7" name="ID_31599EF526C74718BBCE014B1D73F43B" descr="upload_post_object_v2_054499877"/>
        <xdr:cNvPicPr/>
      </xdr:nvPicPr>
      <xdr:blipFill>
        <a:blip r:embed="rId4"/>
        <a:stretch>
          <a:fillRect/>
        </a:stretch>
      </xdr:blipFill>
      <xdr:spPr>
        <a:xfrm>
          <a:off x="0" y="0"/>
          <a:ext cx="1394460" cy="1633220"/>
        </a:xfrm>
        <a:prstGeom prst="rect">
          <a:avLst/>
        </a:prstGeom>
      </xdr:spPr>
    </xdr:pic>
  </etc:cellImage>
  <etc:cellImage>
    <xdr:pic>
      <xdr:nvPicPr>
        <xdr:cNvPr id="5" name="ID_4C9AC01610C14928BA7AF21D5BD8A4E9" descr="upload_post_object_v2_992948377"/>
        <xdr:cNvPicPr/>
      </xdr:nvPicPr>
      <xdr:blipFill>
        <a:blip r:embed="rId5"/>
        <a:stretch>
          <a:fillRect/>
        </a:stretch>
      </xdr:blipFill>
      <xdr:spPr>
        <a:xfrm>
          <a:off x="0" y="0"/>
          <a:ext cx="1394460" cy="1707515"/>
        </a:xfrm>
        <a:prstGeom prst="rect">
          <a:avLst/>
        </a:prstGeom>
      </xdr:spPr>
    </xdr:pic>
  </etc:cellImage>
  <etc:cellImage>
    <xdr:pic>
      <xdr:nvPicPr>
        <xdr:cNvPr id="3" name="ID_789F125C435B4716AF841DB70F56C0D9" descr="upload_post_object_v2_617245326"/>
        <xdr:cNvPicPr/>
      </xdr:nvPicPr>
      <xdr:blipFill>
        <a:blip r:embed="rId6"/>
        <a:stretch>
          <a:fillRect/>
        </a:stretch>
      </xdr:blipFill>
      <xdr:spPr>
        <a:xfrm>
          <a:off x="0" y="0"/>
          <a:ext cx="1394460" cy="1722120"/>
        </a:xfrm>
        <a:prstGeom prst="rect">
          <a:avLst/>
        </a:prstGeom>
      </xdr:spPr>
    </xdr:pic>
  </etc:cellImage>
  <etc:cellImage>
    <xdr:pic>
      <xdr:nvPicPr>
        <xdr:cNvPr id="13" name="ID_35820290751846388A14645747BB6A13" descr="upload_post_object_v2_101641616"/>
        <xdr:cNvPicPr/>
      </xdr:nvPicPr>
      <xdr:blipFill>
        <a:blip r:embed="rId7"/>
        <a:stretch>
          <a:fillRect/>
        </a:stretch>
      </xdr:blipFill>
      <xdr:spPr>
        <a:xfrm>
          <a:off x="0" y="0"/>
          <a:ext cx="1394460" cy="1650365"/>
        </a:xfrm>
        <a:prstGeom prst="rect">
          <a:avLst/>
        </a:prstGeom>
      </xdr:spPr>
    </xdr:pic>
  </etc:cellImage>
  <etc:cellImage>
    <xdr:pic>
      <xdr:nvPicPr>
        <xdr:cNvPr id="12" name="ID_6CF47999EBA7445D8D27B86A8672FA85" descr="upload_post_object_v2_698660277"/>
        <xdr:cNvPicPr/>
      </xdr:nvPicPr>
      <xdr:blipFill>
        <a:blip r:embed="rId8"/>
        <a:stretch>
          <a:fillRect/>
        </a:stretch>
      </xdr:blipFill>
      <xdr:spPr>
        <a:xfrm>
          <a:off x="0" y="0"/>
          <a:ext cx="1394460" cy="1748790"/>
        </a:xfrm>
        <a:prstGeom prst="rect">
          <a:avLst/>
        </a:prstGeom>
      </xdr:spPr>
    </xdr:pic>
  </etc:cellImage>
  <etc:cellImage>
    <xdr:pic>
      <xdr:nvPicPr>
        <xdr:cNvPr id="8" name="ID_717EC38EF3204CDCBF2116002EF21EB4" descr="upload_post_object_v2_361714802"/>
        <xdr:cNvPicPr/>
      </xdr:nvPicPr>
      <xdr:blipFill>
        <a:blip r:embed="rId9"/>
        <a:stretch>
          <a:fillRect/>
        </a:stretch>
      </xdr:blipFill>
      <xdr:spPr>
        <a:xfrm>
          <a:off x="0" y="0"/>
          <a:ext cx="1394460" cy="1757680"/>
        </a:xfrm>
        <a:prstGeom prst="rect">
          <a:avLst/>
        </a:prstGeom>
      </xdr:spPr>
    </xdr:pic>
  </etc:cellImage>
  <etc:cellImage>
    <xdr:pic>
      <xdr:nvPicPr>
        <xdr:cNvPr id="14" name="ID_F9B319365B6C4571B736EE4AC9C2F8D1" descr="upload_post_object_v2_006925125"/>
        <xdr:cNvPicPr/>
      </xdr:nvPicPr>
      <xdr:blipFill>
        <a:blip r:embed="rId10"/>
        <a:stretch>
          <a:fillRect/>
        </a:stretch>
      </xdr:blipFill>
      <xdr:spPr>
        <a:xfrm>
          <a:off x="0" y="0"/>
          <a:ext cx="1394460" cy="1687830"/>
        </a:xfrm>
        <a:prstGeom prst="rect">
          <a:avLst/>
        </a:prstGeom>
      </xdr:spPr>
    </xdr:pic>
  </etc:cellImage>
  <etc:cellImage>
    <xdr:pic>
      <xdr:nvPicPr>
        <xdr:cNvPr id="19" name="ID_90B5D7656ECE4AE8AF034BE891EE2482" descr="upload_post_object_v2_801810829"/>
        <xdr:cNvPicPr/>
      </xdr:nvPicPr>
      <xdr:blipFill>
        <a:blip r:embed="rId11"/>
        <a:stretch>
          <a:fillRect/>
        </a:stretch>
      </xdr:blipFill>
      <xdr:spPr>
        <a:xfrm>
          <a:off x="0" y="0"/>
          <a:ext cx="1394460" cy="1663065"/>
        </a:xfrm>
        <a:prstGeom prst="rect">
          <a:avLst/>
        </a:prstGeom>
      </xdr:spPr>
    </xdr:pic>
  </etc:cellImage>
  <etc:cellImage>
    <xdr:pic>
      <xdr:nvPicPr>
        <xdr:cNvPr id="18" name="ID_9FAF1623837C42419CE0526F2327377C" descr="upload_post_object_v2_885710694"/>
        <xdr:cNvPicPr/>
      </xdr:nvPicPr>
      <xdr:blipFill>
        <a:blip r:embed="rId12"/>
        <a:stretch>
          <a:fillRect/>
        </a:stretch>
      </xdr:blipFill>
      <xdr:spPr>
        <a:xfrm>
          <a:off x="0" y="0"/>
          <a:ext cx="1394460" cy="1681480"/>
        </a:xfrm>
        <a:prstGeom prst="rect">
          <a:avLst/>
        </a:prstGeom>
      </xdr:spPr>
    </xdr:pic>
  </etc:cellImage>
  <etc:cellImage>
    <xdr:pic>
      <xdr:nvPicPr>
        <xdr:cNvPr id="22" name="ID_47BDB0BC308F41C6BE1FB01546837659" descr="upload_post_object_v2_861641579"/>
        <xdr:cNvPicPr/>
      </xdr:nvPicPr>
      <xdr:blipFill>
        <a:blip r:embed="rId13"/>
        <a:stretch>
          <a:fillRect/>
        </a:stretch>
      </xdr:blipFill>
      <xdr:spPr>
        <a:xfrm>
          <a:off x="0" y="0"/>
          <a:ext cx="1394460" cy="1858010"/>
        </a:xfrm>
        <a:prstGeom prst="rect">
          <a:avLst/>
        </a:prstGeom>
      </xdr:spPr>
    </xdr:pic>
  </etc:cellImage>
  <etc:cellImage>
    <xdr:pic>
      <xdr:nvPicPr>
        <xdr:cNvPr id="21" name="ID_33107D1407F14D619B44376973C8C9C0" descr="upload_post_object_v2_639855889"/>
        <xdr:cNvPicPr/>
      </xdr:nvPicPr>
      <xdr:blipFill>
        <a:blip r:embed="rId14"/>
        <a:stretch>
          <a:fillRect/>
        </a:stretch>
      </xdr:blipFill>
      <xdr:spPr>
        <a:xfrm>
          <a:off x="0" y="0"/>
          <a:ext cx="1394460" cy="1677035"/>
        </a:xfrm>
        <a:prstGeom prst="rect">
          <a:avLst/>
        </a:prstGeom>
      </xdr:spPr>
    </xdr:pic>
  </etc:cellImage>
  <etc:cellImage>
    <xdr:pic>
      <xdr:nvPicPr>
        <xdr:cNvPr id="20" name="ID_5A7C07DF2EEB45899AEBEA8A41CA989D" descr="upload_post_object_v2_693904890"/>
        <xdr:cNvPicPr/>
      </xdr:nvPicPr>
      <xdr:blipFill>
        <a:blip r:embed="rId15"/>
        <a:stretch>
          <a:fillRect/>
        </a:stretch>
      </xdr:blipFill>
      <xdr:spPr>
        <a:xfrm>
          <a:off x="0" y="0"/>
          <a:ext cx="1394460" cy="171259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James</author>
  </authors>
  <commentList>
    <comment ref="B2" authorId="0">
      <text>
        <r>
          <rPr>
            <sz val="9"/>
            <rFont val="宋体"/>
            <charset val="134"/>
          </rPr>
          <t>标准名称；不能还有多个信息累加的名称；或者将型号加入名称中。</t>
        </r>
      </text>
    </comment>
    <comment ref="C2" authorId="0">
      <text>
        <r>
          <rPr>
            <sz val="9"/>
            <rFont val="宋体"/>
            <charset val="134"/>
          </rPr>
          <t>正规品牌名称；不能为“其他”、“other”或者空项；或者将“空心积木”当作名称。</t>
        </r>
      </text>
    </comment>
    <comment ref="F2" authorId="0">
      <text>
        <r>
          <rPr>
            <sz val="9"/>
            <rFont val="宋体"/>
            <charset val="134"/>
          </rPr>
          <t>尺寸统一单位为cm</t>
        </r>
      </text>
    </comment>
    <comment ref="G2" authorId="0">
      <text>
        <r>
          <rPr>
            <sz val="9"/>
            <rFont val="宋体"/>
            <charset val="134"/>
          </rPr>
          <t>图片设置“嵌入单元格”</t>
        </r>
      </text>
    </comment>
  </commentList>
</comments>
</file>

<file path=xl/sharedStrings.xml><?xml version="1.0" encoding="utf-8"?>
<sst xmlns="http://schemas.openxmlformats.org/spreadsheetml/2006/main" count="1354" uniqueCount="866">
  <si>
    <t>采购清单</t>
  </si>
  <si>
    <t>序号</t>
  </si>
  <si>
    <t>名称</t>
  </si>
  <si>
    <t>品牌</t>
  </si>
  <si>
    <t>型号或产品编码</t>
  </si>
  <si>
    <t>材质</t>
  </si>
  <si>
    <t>规格尺寸</t>
  </si>
  <si>
    <t>图片</t>
  </si>
  <si>
    <t>单位</t>
  </si>
  <si>
    <t>数量</t>
  </si>
  <si>
    <t>仿真人体器官模型</t>
  </si>
  <si>
    <t>文盛</t>
  </si>
  <si>
    <t>塑料</t>
  </si>
  <si>
    <t>41*13*11cm</t>
  </si>
  <si>
    <t>套</t>
  </si>
  <si>
    <t>关节骨骼模型</t>
  </si>
  <si>
    <t>理月</t>
  </si>
  <si>
    <t>塑胶</t>
  </si>
  <si>
    <t>28*11*11cm</t>
  </si>
  <si>
    <t>万花筒</t>
  </si>
  <si>
    <t>弥鹿</t>
  </si>
  <si>
    <t>MD4220</t>
  </si>
  <si>
    <t>纸</t>
  </si>
  <si>
    <t>5个装 14*4.5cm</t>
  </si>
  <si>
    <t>互动游戏镜子</t>
  </si>
  <si>
    <t>七色花</t>
  </si>
  <si>
    <t>木制</t>
  </si>
  <si>
    <t>423*295*85mm</t>
  </si>
  <si>
    <t>潜望镜组合</t>
  </si>
  <si>
    <t>君利来</t>
  </si>
  <si>
    <t>3节 29.5*3.3cm</t>
  </si>
  <si>
    <t>翼龙双筒望远镜</t>
  </si>
  <si>
    <t>雷龙</t>
  </si>
  <si>
    <t>10X42</t>
  </si>
  <si>
    <t>合金、环保橡胶</t>
  </si>
  <si>
    <t>10倍 42mm口径 154*129*54mm</t>
  </si>
  <si>
    <t>平面镜成像魔术盒</t>
  </si>
  <si>
    <t>小玩童</t>
  </si>
  <si>
    <t>IPX4</t>
  </si>
  <si>
    <t>ABS塑料</t>
  </si>
  <si>
    <t>70*70*70mm</t>
  </si>
  <si>
    <t>大颗粒齿轮组</t>
  </si>
  <si>
    <t>欧达克</t>
  </si>
  <si>
    <t>H5021</t>
  </si>
  <si>
    <t>磁性</t>
  </si>
  <si>
    <t>16个模块 赠152块积木 模块尺寸20*40*40mm</t>
  </si>
  <si>
    <t>磁力套装</t>
  </si>
  <si>
    <t>酷玩</t>
  </si>
  <si>
    <t>ac0001</t>
  </si>
  <si>
    <t>环保ABS</t>
  </si>
  <si>
    <t>9件 盒子尺寸145*85*35mm</t>
  </si>
  <si>
    <t>热传导传递创新实验</t>
  </si>
  <si>
    <t>喜乐学</t>
  </si>
  <si>
    <t>QJNCW</t>
  </si>
  <si>
    <t>25片 一片尺寸25*21mm</t>
  </si>
  <si>
    <t>天气预报瓶</t>
  </si>
  <si>
    <t>木子礼</t>
  </si>
  <si>
    <t>W222</t>
  </si>
  <si>
    <t>玻璃</t>
  </si>
  <si>
    <t>12*8*2cm 460g</t>
  </si>
  <si>
    <t>小小气象站</t>
  </si>
  <si>
    <t>4M</t>
  </si>
  <si>
    <t>00-03279</t>
  </si>
  <si>
    <t>19件 52*48.5*84cm</t>
  </si>
  <si>
    <t>滤水器</t>
  </si>
  <si>
    <t>华森葳</t>
  </si>
  <si>
    <t>N6-CM055</t>
  </si>
  <si>
    <t>安全塑料</t>
  </si>
  <si>
    <r>
      <rPr>
        <sz val="11"/>
        <color theme="1"/>
        <rFont val="宋体"/>
        <charset val="134"/>
      </rPr>
      <t>12件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</rPr>
      <t>高度</t>
    </r>
    <r>
      <rPr>
        <sz val="11"/>
        <color theme="1"/>
        <rFont val="Times New Roman"/>
        <charset val="134"/>
      </rPr>
      <t>32cm</t>
    </r>
  </si>
  <si>
    <t>液压动力机械臂</t>
  </si>
  <si>
    <t>宝工</t>
  </si>
  <si>
    <t>GE-634</t>
  </si>
  <si>
    <t>7件 产品尺寸73*58*67cm</t>
  </si>
  <si>
    <t>放大镜</t>
  </si>
  <si>
    <t>反转</t>
  </si>
  <si>
    <t>FZ-3542</t>
  </si>
  <si>
    <t>玻璃、橡胶</t>
  </si>
  <si>
    <t>210*100mm</t>
  </si>
  <si>
    <t>发条时钟</t>
  </si>
  <si>
    <t>T&amp;C</t>
  </si>
  <si>
    <t>S6</t>
  </si>
  <si>
    <t>21*19.5*3cm</t>
  </si>
  <si>
    <t>惯性与重力</t>
  </si>
  <si>
    <t>HSW</t>
  </si>
  <si>
    <t>安全塑料+磁铁</t>
  </si>
  <si>
    <t>20件 30*10*5cm</t>
  </si>
  <si>
    <t>磁力与磁场</t>
  </si>
  <si>
    <t>18件 22*21cm</t>
  </si>
  <si>
    <t>78块磁性建筑</t>
  </si>
  <si>
    <t>38822N</t>
  </si>
  <si>
    <t>78件 13.5*13.5*19cm</t>
  </si>
  <si>
    <t>奶牛手偶</t>
  </si>
  <si>
    <t>糖米</t>
  </si>
  <si>
    <t>TMNN6046</t>
  </si>
  <si>
    <t>毛绒、PP棉</t>
  </si>
  <si>
    <t>27cm</t>
  </si>
  <si>
    <t>狮子手偶</t>
  </si>
  <si>
    <t>TMSZ6540</t>
  </si>
  <si>
    <t>兔子手偶</t>
  </si>
  <si>
    <t>TMTZ640</t>
  </si>
  <si>
    <t>大灰狼手偶</t>
  </si>
  <si>
    <t>TMDHL604</t>
  </si>
  <si>
    <t>大象手偶</t>
  </si>
  <si>
    <t>TMDX5679</t>
  </si>
  <si>
    <t>乌龟手偶</t>
  </si>
  <si>
    <t>TMWG6147</t>
  </si>
  <si>
    <t>鳄鱼手偶</t>
  </si>
  <si>
    <t>TMEY465</t>
  </si>
  <si>
    <t>恐龙手偶</t>
  </si>
  <si>
    <t>TMKL5640</t>
  </si>
  <si>
    <t>鲨鱼手偶</t>
  </si>
  <si>
    <t>TMSY549</t>
  </si>
  <si>
    <t>鸭子手偶</t>
  </si>
  <si>
    <t>TMYZ6504</t>
  </si>
  <si>
    <t>女孩手偶</t>
  </si>
  <si>
    <t>TMNH540</t>
  </si>
  <si>
    <t>男孩手偶</t>
  </si>
  <si>
    <t>TMNH498</t>
  </si>
  <si>
    <t>唐僧师徒4人手偶</t>
  </si>
  <si>
    <t>TMXYJ546</t>
  </si>
  <si>
    <t>警察服饰</t>
  </si>
  <si>
    <t>初茗兮</t>
  </si>
  <si>
    <t>Z-0813</t>
  </si>
  <si>
    <t>涤纶</t>
  </si>
  <si>
    <t>4件套 120cm</t>
  </si>
  <si>
    <t>消防员服饰</t>
  </si>
  <si>
    <t>糖芸汐</t>
  </si>
  <si>
    <t>XIAO-001F</t>
  </si>
  <si>
    <t>聚酯纤维</t>
  </si>
  <si>
    <t>5件套 120cm</t>
  </si>
  <si>
    <t>悟空头饰</t>
  </si>
  <si>
    <t>变度</t>
  </si>
  <si>
    <t>BD0205</t>
  </si>
  <si>
    <t>毛绒</t>
  </si>
  <si>
    <t>100*20cm</t>
  </si>
  <si>
    <t>戏曲头饰</t>
  </si>
  <si>
    <t>梨园春</t>
  </si>
  <si>
    <t>LY-0023</t>
  </si>
  <si>
    <t>40*30cm</t>
  </si>
  <si>
    <t>汉服发饰</t>
  </si>
  <si>
    <t>俏百丽</t>
  </si>
  <si>
    <t>CX7988</t>
  </si>
  <si>
    <t>高温丝</t>
  </si>
  <si>
    <t>1个/套 18cm</t>
  </si>
  <si>
    <t>戏曲服饰</t>
  </si>
  <si>
    <t>妙丝音</t>
  </si>
  <si>
    <t>孤豹</t>
  </si>
  <si>
    <t>GB18-014</t>
  </si>
  <si>
    <t>聚酯纤维100%</t>
  </si>
  <si>
    <t>趣影</t>
  </si>
  <si>
    <t>QY2019-009</t>
  </si>
  <si>
    <t>蒙族舞服饰</t>
  </si>
  <si>
    <t>SYM-004</t>
  </si>
  <si>
    <t>傣族舞服饰</t>
  </si>
  <si>
    <t>瓦咖鼠</t>
  </si>
  <si>
    <t>WKS025</t>
  </si>
  <si>
    <t>航天员服饰</t>
  </si>
  <si>
    <t>SYM-007</t>
  </si>
  <si>
    <t>斗牛舞服饰</t>
  </si>
  <si>
    <t>榜湾</t>
  </si>
  <si>
    <t>S0120</t>
  </si>
  <si>
    <t>秧歌舞服饰</t>
  </si>
  <si>
    <t>祝氏梁晨</t>
  </si>
  <si>
    <t>YG-002</t>
  </si>
  <si>
    <t>雪纺、聚酯纤维100%</t>
  </si>
  <si>
    <t>筷子舞道具</t>
  </si>
  <si>
    <t>风束衣</t>
  </si>
  <si>
    <t>竹筷、绸布</t>
  </si>
  <si>
    <t>24cm</t>
  </si>
  <si>
    <t>西游记服饰</t>
  </si>
  <si>
    <t>蔓晨姿</t>
  </si>
  <si>
    <t>XYJ01</t>
  </si>
  <si>
    <t>王后服饰</t>
  </si>
  <si>
    <t>爬树猴</t>
  </si>
  <si>
    <t>WH-002</t>
  </si>
  <si>
    <t>国学服饰</t>
  </si>
  <si>
    <t>千秋澈</t>
  </si>
  <si>
    <t>zy002</t>
  </si>
  <si>
    <t>聚丙烯腈纤维(腈纶)75% 棉25%</t>
  </si>
  <si>
    <t>老鼠服饰</t>
  </si>
  <si>
    <t>童谣鸟</t>
  </si>
  <si>
    <t>布艺</t>
  </si>
  <si>
    <t>头纱</t>
  </si>
  <si>
    <t>依依小天使</t>
  </si>
  <si>
    <t>YL2021TS22</t>
  </si>
  <si>
    <t>布料、塑料、毛绒</t>
  </si>
  <si>
    <t>13*14cm</t>
  </si>
  <si>
    <t>披风</t>
  </si>
  <si>
    <t>猫画家</t>
  </si>
  <si>
    <t>2022QD082</t>
  </si>
  <si>
    <t>聚丙烯腈纤维(腈纶)80% 棉20%</t>
  </si>
  <si>
    <t>100cm</t>
  </si>
  <si>
    <t>奶牛头饰</t>
  </si>
  <si>
    <t>LEOWOEL</t>
  </si>
  <si>
    <t>NN</t>
  </si>
  <si>
    <t>短毛绒</t>
  </si>
  <si>
    <t>茉莉花舞蹈扇子</t>
  </si>
  <si>
    <t>宸萱家</t>
  </si>
  <si>
    <t>ZS02</t>
  </si>
  <si>
    <t>双面真丝扇面</t>
  </si>
  <si>
    <t>扇骨36cm</t>
  </si>
  <si>
    <t>手娟花</t>
  </si>
  <si>
    <t>逍遥劲</t>
  </si>
  <si>
    <t>加厚金丝绒</t>
  </si>
  <si>
    <t>30*40cm</t>
  </si>
  <si>
    <t>西游记角色服饰</t>
  </si>
  <si>
    <t>万泉</t>
  </si>
  <si>
    <t>皮影</t>
  </si>
  <si>
    <t>5件套 10*2cm</t>
  </si>
  <si>
    <t>布指偶-狼和7只小羊</t>
  </si>
  <si>
    <t>ZO1647</t>
  </si>
  <si>
    <t>15cm</t>
  </si>
  <si>
    <t>金鱼手偶</t>
  </si>
  <si>
    <t>Justbecause</t>
  </si>
  <si>
    <t>PP棉</t>
  </si>
  <si>
    <t>36*14*12cm</t>
  </si>
  <si>
    <t>碰钟</t>
  </si>
  <si>
    <t>奥尔夫</t>
  </si>
  <si>
    <t>A0136546</t>
  </si>
  <si>
    <t>木制、金属</t>
  </si>
  <si>
    <t>1对 13*4cm</t>
  </si>
  <si>
    <t>三角铁</t>
  </si>
  <si>
    <t>A054649</t>
  </si>
  <si>
    <t>金属</t>
  </si>
  <si>
    <t>三角铁+铁棍 15cm</t>
  </si>
  <si>
    <t>铃鼓</t>
  </si>
  <si>
    <t>A035498</t>
  </si>
  <si>
    <t>1个/套 15cm</t>
  </si>
  <si>
    <t>大镲</t>
  </si>
  <si>
    <t>A0312897</t>
  </si>
  <si>
    <t>合金</t>
  </si>
  <si>
    <t>8英寸 1对</t>
  </si>
  <si>
    <t>铴锣</t>
  </si>
  <si>
    <t>A03298</t>
  </si>
  <si>
    <t>15cm 铜锣+铜锤</t>
  </si>
  <si>
    <t>双响筒</t>
  </si>
  <si>
    <t>A0216</t>
  </si>
  <si>
    <t>榉木</t>
  </si>
  <si>
    <t>双响筒+木棍 19*18cm</t>
  </si>
  <si>
    <t>沙锤</t>
  </si>
  <si>
    <t>A021321</t>
  </si>
  <si>
    <t>1个/套 14*4cm</t>
  </si>
  <si>
    <t>打棒</t>
  </si>
  <si>
    <t>A0126</t>
  </si>
  <si>
    <t>1对 20*2cm</t>
  </si>
  <si>
    <t>蛙鸣筒</t>
  </si>
  <si>
    <t>A0321984</t>
  </si>
  <si>
    <t>蛙鸣筒+木棍 36*6cm</t>
  </si>
  <si>
    <t>木琴</t>
  </si>
  <si>
    <t>A0133</t>
  </si>
  <si>
    <t>红木</t>
  </si>
  <si>
    <t>1个/套 72*26*25cm</t>
  </si>
  <si>
    <t>邦哥手鼓</t>
  </si>
  <si>
    <t>A013684</t>
  </si>
  <si>
    <t>桦木</t>
  </si>
  <si>
    <t>2个/套 6寸+7寸</t>
  </si>
  <si>
    <t>韦语</t>
  </si>
  <si>
    <t>WY19152</t>
  </si>
  <si>
    <t>点及</t>
  </si>
  <si>
    <t>DJ-230403</t>
  </si>
  <si>
    <t>牛奶丝 聚酯纤维96.1% 聚氨酯弹性纤维(氨纶)3.9%</t>
  </si>
  <si>
    <t>新疆舞服饰</t>
  </si>
  <si>
    <t>云暮锦瑟</t>
  </si>
  <si>
    <t>YM112</t>
  </si>
  <si>
    <t>系鞋带</t>
  </si>
  <si>
    <t>MouRy</t>
  </si>
  <si>
    <t>ML-40</t>
  </si>
  <si>
    <t>不织布、超厚白卡纸</t>
  </si>
  <si>
    <t>3个/套 15.5*8.5cm</t>
  </si>
  <si>
    <t>48针手摇编织机</t>
  </si>
  <si>
    <t>丁冬堂</t>
  </si>
  <si>
    <t>DDTYTBZJ1948</t>
  </si>
  <si>
    <t>48针配4个团线 41*37*12cm</t>
  </si>
  <si>
    <t>夹珠训练</t>
  </si>
  <si>
    <t>丹妮奇特</t>
  </si>
  <si>
    <t>20件 22*22*1.3cm</t>
  </si>
  <si>
    <t>小天才缝纫家</t>
  </si>
  <si>
    <t>瑞华行</t>
  </si>
  <si>
    <t>SMS-37560</t>
  </si>
  <si>
    <t>9件 27.94*12.7*27.94cm</t>
  </si>
  <si>
    <t>人体内脏模型</t>
  </si>
  <si>
    <t>4D MASTER</t>
  </si>
  <si>
    <t>26070组合</t>
  </si>
  <si>
    <t>23部件 34*15.5*5.5cm</t>
  </si>
  <si>
    <t>人体膝关节模型</t>
  </si>
  <si>
    <t>上海康赋</t>
  </si>
  <si>
    <t>KF</t>
  </si>
  <si>
    <t>PVC材质</t>
  </si>
  <si>
    <t>23*13*6cm</t>
  </si>
  <si>
    <t>交通行为多功能棋</t>
  </si>
  <si>
    <t>XIKUD</t>
  </si>
  <si>
    <t>32合1 31*31*7.2cm</t>
  </si>
  <si>
    <t>帮助鳄鱼洗澡</t>
  </si>
  <si>
    <t>pinwheel</t>
  </si>
  <si>
    <t>PW0417</t>
  </si>
  <si>
    <t>纸质、木质、磁铁</t>
  </si>
  <si>
    <t>41件 245*200*50mm</t>
  </si>
  <si>
    <t>套圈棋类</t>
  </si>
  <si>
    <t>小乖蛋</t>
  </si>
  <si>
    <t>环保塑料</t>
  </si>
  <si>
    <t>37件 29*29*5cm</t>
  </si>
  <si>
    <t>海洋接龙游戏</t>
  </si>
  <si>
    <t>HABA</t>
  </si>
  <si>
    <t>纸质</t>
  </si>
  <si>
    <t>39件 25*25*5cm</t>
  </si>
  <si>
    <t>比萨塔叠叠高</t>
  </si>
  <si>
    <t>TOKI CAT</t>
  </si>
  <si>
    <t>XHN-0091</t>
  </si>
  <si>
    <t>300片/套 27*27cm</t>
  </si>
  <si>
    <t>大力士叠叠高</t>
  </si>
  <si>
    <t>美乐童年</t>
  </si>
  <si>
    <t>JM92663</t>
  </si>
  <si>
    <t>12件 128*200*51mm</t>
  </si>
  <si>
    <t>游戏插板</t>
  </si>
  <si>
    <t>朵咖</t>
  </si>
  <si>
    <t>WDJ-1</t>
  </si>
  <si>
    <t>安全塑胶</t>
  </si>
  <si>
    <t>31.8*15*5.5cm</t>
  </si>
  <si>
    <t>几何钉板</t>
  </si>
  <si>
    <t>优咔兔</t>
  </si>
  <si>
    <t>YKT-35436</t>
  </si>
  <si>
    <t>23.7*23*4.1cm</t>
  </si>
  <si>
    <t>守恒玩具</t>
  </si>
  <si>
    <t>Learning Resources</t>
  </si>
  <si>
    <t>SH0070</t>
  </si>
  <si>
    <t>68件 24*24*5.5cm</t>
  </si>
  <si>
    <t>我的时间规划游戏</t>
  </si>
  <si>
    <t>Yaofish</t>
  </si>
  <si>
    <t>YF04401</t>
  </si>
  <si>
    <t>39*28CM</t>
  </si>
  <si>
    <t>儿童进阶益智拼图</t>
  </si>
  <si>
    <t>图益</t>
  </si>
  <si>
    <t>jjpt</t>
  </si>
  <si>
    <t>4件/套 245*200*50mm</t>
  </si>
  <si>
    <t>斗兽棋</t>
  </si>
  <si>
    <t>得力</t>
  </si>
  <si>
    <t>ABS、马口铁、磁铁</t>
  </si>
  <si>
    <t>3件/套 288*151*30mm</t>
  </si>
  <si>
    <t>恐龙大逃亡</t>
  </si>
  <si>
    <t>恐龙go</t>
  </si>
  <si>
    <t>12件 43*43cm</t>
  </si>
  <si>
    <t>对战魔方</t>
  </si>
  <si>
    <t>彩色光</t>
  </si>
  <si>
    <t>34.5*17.5*17.5cm</t>
  </si>
  <si>
    <t>吸铁石磁力积木</t>
  </si>
  <si>
    <t>爱因思维</t>
  </si>
  <si>
    <t>9块/套 9*8*6cm</t>
  </si>
  <si>
    <t>塔接游戏</t>
  </si>
  <si>
    <t>5件 29.5*24.5*6cm</t>
  </si>
  <si>
    <t>岛屿上的恐龙</t>
  </si>
  <si>
    <t>奇鸡的连连</t>
  </si>
  <si>
    <t>陈仔</t>
  </si>
  <si>
    <t>AAA-31</t>
  </si>
  <si>
    <t>实用型塑料</t>
  </si>
  <si>
    <t>16件 24*5*24cm</t>
  </si>
  <si>
    <t>四字连珠</t>
  </si>
  <si>
    <t>MENGMENGDA</t>
  </si>
  <si>
    <t>THREE-D</t>
  </si>
  <si>
    <t>13*13*8cm</t>
  </si>
  <si>
    <t>三维井字棋</t>
  </si>
  <si>
    <t>SW010</t>
  </si>
  <si>
    <t>4层 27.5*27.5*6cm</t>
  </si>
  <si>
    <t>华容道</t>
  </si>
  <si>
    <t>吉妮兔</t>
  </si>
  <si>
    <t>JNT001</t>
  </si>
  <si>
    <t>19.3*16.3cm</t>
  </si>
  <si>
    <t>交通飞行棋</t>
  </si>
  <si>
    <t>fxq</t>
  </si>
  <si>
    <t>24.5*25.5*4cm</t>
  </si>
  <si>
    <t>磁性跳棋带折叠棋盘</t>
  </si>
  <si>
    <t>成功</t>
  </si>
  <si>
    <t>001</t>
  </si>
  <si>
    <t>环保塑料、磁铁</t>
  </si>
  <si>
    <t>29.5*28.5cm</t>
  </si>
  <si>
    <t>儿童宝石玩具</t>
  </si>
  <si>
    <t>rurustar</t>
  </si>
  <si>
    <t>L4810-01</t>
  </si>
  <si>
    <t>亚克力</t>
  </si>
  <si>
    <t>108颗 12*13*8cm</t>
  </si>
  <si>
    <t xml:space="preserve"> 中国象棋围棋斗兽棋带棋盘</t>
  </si>
  <si>
    <t>棋魂</t>
  </si>
  <si>
    <t>LDCQ-011</t>
  </si>
  <si>
    <t>3件/套 46*46cm</t>
  </si>
  <si>
    <t>智能方块密码</t>
  </si>
  <si>
    <t>优质ABS</t>
  </si>
  <si>
    <t>864关 35*25*6cm</t>
  </si>
  <si>
    <t>思维大陆空间建筑师</t>
  </si>
  <si>
    <t>思维大陆</t>
  </si>
  <si>
    <t>DDCT</t>
  </si>
  <si>
    <t>73件 230*230*50mm</t>
  </si>
  <si>
    <t>恐龙拼图</t>
  </si>
  <si>
    <t>MD3270-x</t>
  </si>
  <si>
    <t>72片 76*40cm</t>
  </si>
  <si>
    <t>儿童益智拼图</t>
  </si>
  <si>
    <t>djeco</t>
  </si>
  <si>
    <t>07654</t>
  </si>
  <si>
    <t>72片 230*230*50mm</t>
  </si>
  <si>
    <t>我的第一个织布机</t>
  </si>
  <si>
    <t>Hape</t>
  </si>
  <si>
    <t>E1046</t>
  </si>
  <si>
    <t>荷木、夹板</t>
  </si>
  <si>
    <t>4件 25.8*8.5*36cm</t>
  </si>
  <si>
    <t>蝴蝶标本</t>
  </si>
  <si>
    <t>千帆</t>
  </si>
  <si>
    <t>NK1705</t>
  </si>
  <si>
    <t>75*75*20mm</t>
  </si>
  <si>
    <t>青蛙标本</t>
  </si>
  <si>
    <t>NK1713</t>
  </si>
  <si>
    <t>164*78*20mm</t>
  </si>
  <si>
    <t>儿童可爱放大镜</t>
  </si>
  <si>
    <t>硕芝</t>
  </si>
  <si>
    <t>Q-22</t>
  </si>
  <si>
    <t>4个/套 19*8.6*1.5cm</t>
  </si>
  <si>
    <t>大积木</t>
  </si>
  <si>
    <t>喜哈派</t>
  </si>
  <si>
    <t>A508</t>
  </si>
  <si>
    <t>新西兰松</t>
  </si>
  <si>
    <t>508块 尺寸有3*2cm 3*3cm 5*3cm 10*5cm</t>
  </si>
  <si>
    <t>块</t>
  </si>
  <si>
    <t>鹅卵石异形堆叠积木</t>
  </si>
  <si>
    <t>QG6711</t>
  </si>
  <si>
    <t>20件 11*11*3.5cm</t>
  </si>
  <si>
    <t>纽奇小麦大颗粒积木</t>
  </si>
  <si>
    <t>纽奇</t>
  </si>
  <si>
    <t>NK70-4</t>
  </si>
  <si>
    <t>小麦桔梗植物材质</t>
  </si>
  <si>
    <t>108件 31*20cm</t>
  </si>
  <si>
    <t>原木色卡普乐实木积木</t>
  </si>
  <si>
    <t>亲顾</t>
  </si>
  <si>
    <t>3000 keva</t>
  </si>
  <si>
    <t>松木</t>
  </si>
  <si>
    <t>1000片 32*19cm</t>
  </si>
  <si>
    <t>欢乐客积木</t>
  </si>
  <si>
    <t>欢乐客</t>
  </si>
  <si>
    <t>F1146</t>
  </si>
  <si>
    <t>塑料/胶制</t>
  </si>
  <si>
    <t>205颗 26*51CM</t>
  </si>
  <si>
    <t>电动科教齿轮积木</t>
  </si>
  <si>
    <t>费乐</t>
  </si>
  <si>
    <t>158件 30*40*5CM</t>
  </si>
  <si>
    <t>创意塑料积木</t>
  </si>
  <si>
    <t>Guidecraft</t>
  </si>
  <si>
    <t>560片 28*28*8.5CM</t>
  </si>
  <si>
    <t>异形百变拼插</t>
  </si>
  <si>
    <t>米言月</t>
  </si>
  <si>
    <t>075</t>
  </si>
  <si>
    <t>PP</t>
  </si>
  <si>
    <t>25片 28*28*8.5CM</t>
  </si>
  <si>
    <t>几何建构师</t>
  </si>
  <si>
    <t>万能工匠</t>
  </si>
  <si>
    <t>H5016</t>
  </si>
  <si>
    <t>270件 46.5*30*9.7cm</t>
  </si>
  <si>
    <t>纯磁力片</t>
  </si>
  <si>
    <t xml:space="preserve"> 智邦</t>
  </si>
  <si>
    <t>ZB-MKS002</t>
  </si>
  <si>
    <t>150片 内置7mm</t>
  </si>
  <si>
    <t>汽车启蒙积木</t>
  </si>
  <si>
    <t>H510-1-6</t>
  </si>
  <si>
    <t>160颗 33*22*12cm</t>
  </si>
  <si>
    <t>彩窗磁力片</t>
  </si>
  <si>
    <t>思创</t>
  </si>
  <si>
    <t>ABS、磁铁</t>
  </si>
  <si>
    <t>235片+管道滚珠 正方形7.5*7.5cm 三角形7*7cm</t>
  </si>
  <si>
    <t>吸铁磁棒</t>
  </si>
  <si>
    <t>智博乐</t>
  </si>
  <si>
    <t>CLB-01</t>
  </si>
  <si>
    <t>直径27mm  320直棒 180钢球 20弯棒</t>
  </si>
  <si>
    <t>交通工具大合集</t>
  </si>
  <si>
    <t>Micomic</t>
  </si>
  <si>
    <t>089443</t>
  </si>
  <si>
    <t>156片 19*17*6cm</t>
  </si>
  <si>
    <t>拆装玩具车</t>
  </si>
  <si>
    <t>modarri</t>
  </si>
  <si>
    <t>S1</t>
  </si>
  <si>
    <t>6件 11*5.4*4cm</t>
  </si>
  <si>
    <t>重力轨道球拼装</t>
  </si>
  <si>
    <t>睿思</t>
  </si>
  <si>
    <t>塑料金属纸板</t>
  </si>
  <si>
    <t>124件 338*338*110mm</t>
  </si>
  <si>
    <t>轨道滚珠弹珠积木</t>
  </si>
  <si>
    <t>MD2264</t>
  </si>
  <si>
    <t>136件 43.9*33.1*13cm</t>
  </si>
  <si>
    <t>大型建构碳化超大积木</t>
  </si>
  <si>
    <t>木叔叔</t>
  </si>
  <si>
    <t>508块/套 单个积木尺寸12*6*3cm</t>
  </si>
  <si>
    <t>迪士尼城堡拼装积木</t>
  </si>
  <si>
    <t>616片 34.2*24*32cm</t>
  </si>
  <si>
    <t>磁力飞镖</t>
  </si>
  <si>
    <t>九戈</t>
  </si>
  <si>
    <t>金属、绒布、塑料</t>
  </si>
  <si>
    <t>2个/套 45*37cm</t>
  </si>
  <si>
    <t>幼儿投箭</t>
  </si>
  <si>
    <t>鹏茉</t>
  </si>
  <si>
    <t>Z020</t>
  </si>
  <si>
    <t>竹</t>
  </si>
  <si>
    <t>3个/套 30、40、50cm</t>
  </si>
  <si>
    <t>抛接球</t>
  </si>
  <si>
    <t>奕思瑞</t>
  </si>
  <si>
    <t>YSR0101</t>
  </si>
  <si>
    <t>环保优质塑料</t>
  </si>
  <si>
    <t>2个/套 23cm</t>
  </si>
  <si>
    <t>儿童青蛙跳长高</t>
  </si>
  <si>
    <t>QW001</t>
  </si>
  <si>
    <t>环保NBR</t>
  </si>
  <si>
    <t>1个/套 145*7*25cm</t>
  </si>
  <si>
    <t>乒乓球训练器</t>
  </si>
  <si>
    <t>洋洋天使</t>
  </si>
  <si>
    <t>1个/套 5*20cm</t>
  </si>
  <si>
    <t>儿童拉力健身球</t>
  </si>
  <si>
    <t>子扬</t>
  </si>
  <si>
    <t>XYJQ-08</t>
  </si>
  <si>
    <t>1个/套 拉开后整体长约61cm，圆盘直径12cm 拉手棍14cm</t>
  </si>
  <si>
    <t>儿童呼啦圈</t>
  </si>
  <si>
    <t>TREE TREE DOT</t>
  </si>
  <si>
    <t>TTD4020</t>
  </si>
  <si>
    <t>1个/套 40cm</t>
  </si>
  <si>
    <t>跳房子圈圈</t>
  </si>
  <si>
    <t>豪顺</t>
  </si>
  <si>
    <t>QQ01</t>
  </si>
  <si>
    <t>8个圈 48cm</t>
  </si>
  <si>
    <t>莱卡弹弹圈</t>
  </si>
  <si>
    <t>W9219</t>
  </si>
  <si>
    <t>氨纶</t>
  </si>
  <si>
    <t>一对/套 36cm</t>
  </si>
  <si>
    <t>保龄球</t>
  </si>
  <si>
    <t>Toyroyal</t>
  </si>
  <si>
    <t>TR7514</t>
  </si>
  <si>
    <t>6件套 41cm</t>
  </si>
  <si>
    <t>投掷粘球靶</t>
  </si>
  <si>
    <t>Teemoduck</t>
  </si>
  <si>
    <t>魔术勾布</t>
  </si>
  <si>
    <t>1个/套 100*100cm</t>
  </si>
  <si>
    <t>投球玩具</t>
  </si>
  <si>
    <t>勾勾手</t>
  </si>
  <si>
    <t>01</t>
  </si>
  <si>
    <t>牛津布</t>
  </si>
  <si>
    <t>1个/套 105*57*60cm</t>
  </si>
  <si>
    <t>故事机</t>
  </si>
  <si>
    <t>凯叔</t>
  </si>
  <si>
    <t>Z9</t>
  </si>
  <si>
    <t>1个/套 25*37*8cm</t>
  </si>
  <si>
    <t>掌心陀螺益智魔轮</t>
  </si>
  <si>
    <t>633-117</t>
  </si>
  <si>
    <t>ABS</t>
  </si>
  <si>
    <t>1个/套 7.5*7.5*5cm</t>
  </si>
  <si>
    <t>指尖旋转陀螺</t>
  </si>
  <si>
    <t>沛雅</t>
  </si>
  <si>
    <t>633-117R</t>
  </si>
  <si>
    <t>伸缩管发光蜗牛</t>
  </si>
  <si>
    <t>唐九宫</t>
  </si>
  <si>
    <t>0120</t>
  </si>
  <si>
    <t>5个/套 15*10*4.5cm</t>
  </si>
  <si>
    <t>华容道宇宙超人</t>
  </si>
  <si>
    <t>wu</t>
  </si>
  <si>
    <t>1个/套 10*7*3cm</t>
  </si>
  <si>
    <t>华容道立体迷盘</t>
  </si>
  <si>
    <t>HRD020</t>
  </si>
  <si>
    <t>1个/套 8cm</t>
  </si>
  <si>
    <t>双面平衡滚珠</t>
  </si>
  <si>
    <t>MIDEER012</t>
  </si>
  <si>
    <t>1个/套 5cm</t>
  </si>
  <si>
    <t>立体百变无限魔方</t>
  </si>
  <si>
    <t>MIDEER010</t>
  </si>
  <si>
    <t>3D立体迷宫魔方</t>
  </si>
  <si>
    <t>MIDEER025</t>
  </si>
  <si>
    <t>魔珠魔豆指尖陀螺</t>
  </si>
  <si>
    <t>锐搜</t>
  </si>
  <si>
    <t>RS9-14</t>
  </si>
  <si>
    <t>ABS环保材质</t>
  </si>
  <si>
    <t>1个/套 7.3*6.3cm</t>
  </si>
  <si>
    <t>双面滚珠指尖陀螺</t>
  </si>
  <si>
    <t>狸科</t>
  </si>
  <si>
    <t>IFC4106</t>
  </si>
  <si>
    <t>ABS加厚材质</t>
  </si>
  <si>
    <t>1个/套 12*9*2.8cm</t>
  </si>
  <si>
    <t>儿童平衡滚珠掌上游戏</t>
  </si>
  <si>
    <t>巧米酷</t>
  </si>
  <si>
    <t>1个/套 12*12*4.5cm</t>
  </si>
  <si>
    <t>齿轮迷宫</t>
  </si>
  <si>
    <t>QISEN</t>
  </si>
  <si>
    <t>J961-33</t>
  </si>
  <si>
    <t>ABS+</t>
  </si>
  <si>
    <t>1个/套 20*3*15cm</t>
  </si>
  <si>
    <t>3D立体迷宫球</t>
  </si>
  <si>
    <t>爱可优</t>
  </si>
  <si>
    <t>1个/套 10.2*10.2cm</t>
  </si>
  <si>
    <t>木质磁性运笔动物迷宫</t>
  </si>
  <si>
    <t>巧之木</t>
  </si>
  <si>
    <t>QZM-001</t>
  </si>
  <si>
    <t>优质木材、安全环保水性漆</t>
  </si>
  <si>
    <t>1个/套 40*30*3cm</t>
  </si>
  <si>
    <t>掌上记忆力训练游戏机</t>
  </si>
  <si>
    <t>贝吉兔</t>
  </si>
  <si>
    <t>ABS+电子元件</t>
  </si>
  <si>
    <t>1个/套 6*6*2.5cm</t>
  </si>
  <si>
    <t>四驱回力玩具车</t>
  </si>
  <si>
    <t>古麦仕</t>
  </si>
  <si>
    <t>209-5B</t>
  </si>
  <si>
    <t>塑料、橡胶</t>
  </si>
  <si>
    <t>4个/套 8.5*9*6cm</t>
  </si>
  <si>
    <t>24、36、48段魔尺套装</t>
  </si>
  <si>
    <t>智小树</t>
  </si>
  <si>
    <t>0003</t>
  </si>
  <si>
    <t>24段+36段+48段 410mm 610mm 810mm</t>
  </si>
  <si>
    <t>24段魔尺</t>
  </si>
  <si>
    <t>0003-24</t>
  </si>
  <si>
    <t>24段 410mm</t>
  </si>
  <si>
    <t>3D立体魔方</t>
  </si>
  <si>
    <t>贝趣星</t>
  </si>
  <si>
    <t>MF</t>
  </si>
  <si>
    <t>4个/套 5.5*5.5*5.5cm</t>
  </si>
  <si>
    <t>三阶魔方</t>
  </si>
  <si>
    <t>gan</t>
  </si>
  <si>
    <t>GY-3-56015</t>
  </si>
  <si>
    <t>1个/套 60*60*60mm</t>
  </si>
  <si>
    <t>掌上迷宫</t>
  </si>
  <si>
    <t>乐乐鱼</t>
  </si>
  <si>
    <t>lly3dmgq01</t>
  </si>
  <si>
    <t>1个/套 20*14.5*1.5cm</t>
  </si>
  <si>
    <t>采诗曼</t>
  </si>
  <si>
    <t>ABS材质</t>
  </si>
  <si>
    <t>4个/套 6.9*6.9*6.9cm</t>
  </si>
  <si>
    <t>走珠迷宫</t>
  </si>
  <si>
    <t>JOJO'S</t>
  </si>
  <si>
    <t>ASD-852</t>
  </si>
  <si>
    <t>5个/套 5.8*5.8cm</t>
  </si>
  <si>
    <t>迷宫球</t>
  </si>
  <si>
    <t>蓝贝贝</t>
  </si>
  <si>
    <t>3个/套 5.6*5.6*5.6cm</t>
  </si>
  <si>
    <t>游戏机水中套圈圈</t>
  </si>
  <si>
    <t>WALKING LU</t>
  </si>
  <si>
    <t>DP41349</t>
  </si>
  <si>
    <t>4个/套 15.5*7.3cm</t>
  </si>
  <si>
    <t>百变魔方</t>
  </si>
  <si>
    <t>1个/套 5.5*5.5*5.5cm</t>
  </si>
  <si>
    <t>百变扭扭毛毛虫</t>
  </si>
  <si>
    <t>蒙氏</t>
  </si>
  <si>
    <t>D101</t>
  </si>
  <si>
    <t>1个/套 18*5cm</t>
  </si>
  <si>
    <t>彩虹按按乐</t>
  </si>
  <si>
    <t>趣然</t>
  </si>
  <si>
    <t>NNL01</t>
  </si>
  <si>
    <t>食品级硅胶</t>
  </si>
  <si>
    <t>4个/套 16.4*14cm</t>
  </si>
  <si>
    <t>百变长颈鹿</t>
  </si>
  <si>
    <t>白洋淀</t>
  </si>
  <si>
    <t>4个/套 18.5*14*3.5cm</t>
  </si>
  <si>
    <t>歌德反转玩具变形车</t>
  </si>
  <si>
    <t>百变校巴</t>
  </si>
  <si>
    <t>9A17</t>
  </si>
  <si>
    <t>耐摔塑料</t>
  </si>
  <si>
    <t>6个/套 8.5*6.5*5.5cm</t>
  </si>
  <si>
    <t>按压惯性迷你小汽车</t>
  </si>
  <si>
    <t>IQANGEL</t>
  </si>
  <si>
    <t>LZ-005</t>
  </si>
  <si>
    <t>4个/套 91*67mm</t>
  </si>
  <si>
    <t>古部</t>
  </si>
  <si>
    <t>02NF4303</t>
  </si>
  <si>
    <t>2个/套 8*3*3cm</t>
  </si>
  <si>
    <t>牙科玩具六件套</t>
  </si>
  <si>
    <t>宝贝趣</t>
  </si>
  <si>
    <t>0001</t>
  </si>
  <si>
    <t>牙齿9*6.5cm 钳子10.8*4.3cm 牙刷13.8*3.4cm 牙膏10.5*2.5cm 口腔镜13*3cm 探牙棒12.7*3cm</t>
  </si>
  <si>
    <t>牙齿玩具模型</t>
  </si>
  <si>
    <t>六倍</t>
  </si>
  <si>
    <t>PVC</t>
  </si>
  <si>
    <t>120*140*90mm</t>
  </si>
  <si>
    <t>交通标志辅材</t>
  </si>
  <si>
    <t>新苗</t>
  </si>
  <si>
    <t>xm-0801</t>
  </si>
  <si>
    <t>9件套 5*1cm</t>
  </si>
  <si>
    <t>医院玩具套装</t>
  </si>
  <si>
    <t>集思</t>
  </si>
  <si>
    <t>JO123X</t>
  </si>
  <si>
    <t>53件套 19*19*16cm</t>
  </si>
  <si>
    <t>理发玩具</t>
  </si>
  <si>
    <t>Clolv Kiss</t>
  </si>
  <si>
    <t>649D-H</t>
  </si>
  <si>
    <t>8件套 21*13.5*5.5cm</t>
  </si>
  <si>
    <t>美发公主娃娃</t>
  </si>
  <si>
    <t>babygirl</t>
  </si>
  <si>
    <t>YM5083</t>
  </si>
  <si>
    <t>PVC、仿真发丝</t>
  </si>
  <si>
    <t>17.5*17*18cm</t>
  </si>
  <si>
    <t>裙子</t>
  </si>
  <si>
    <t>DSCG</t>
  </si>
  <si>
    <t>Z001048</t>
  </si>
  <si>
    <t>2件套 120cm</t>
  </si>
  <si>
    <t>2件套130cm</t>
  </si>
  <si>
    <t>医院玩具</t>
  </si>
  <si>
    <t>S-20221024-2</t>
  </si>
  <si>
    <t>23件 101.5*65*23cm</t>
  </si>
  <si>
    <t>儿童玩具沙发</t>
  </si>
  <si>
    <t>欧梵登</t>
  </si>
  <si>
    <t>绒布</t>
  </si>
  <si>
    <t>150*60*50cm</t>
  </si>
  <si>
    <t>织布鸟</t>
  </si>
  <si>
    <t>014654</t>
  </si>
  <si>
    <t>正方形大泡沫砖</t>
  </si>
  <si>
    <t>益群</t>
  </si>
  <si>
    <t>0000</t>
  </si>
  <si>
    <t>EVA/泡沫</t>
  </si>
  <si>
    <t>100块装 单个10*10*10cm</t>
  </si>
  <si>
    <t>正方形小泡沫砖</t>
  </si>
  <si>
    <t>50块装 5*5*5cm</t>
  </si>
  <si>
    <t>娃娃家小沙发</t>
  </si>
  <si>
    <t>绒布、EPS</t>
  </si>
  <si>
    <t>100*60*50cm</t>
  </si>
  <si>
    <t>B＆Y</t>
  </si>
  <si>
    <t>机器人服装</t>
  </si>
  <si>
    <t>JIGYV</t>
  </si>
  <si>
    <t>JQR-01</t>
  </si>
  <si>
    <t>3件套 130cm</t>
  </si>
  <si>
    <t>科学制作扫地机器人模型</t>
  </si>
  <si>
    <t>KQU</t>
  </si>
  <si>
    <t>049643</t>
  </si>
  <si>
    <t>多材质</t>
  </si>
  <si>
    <t>8件套 14*20cm</t>
  </si>
  <si>
    <t>兼容乐高儿童编程机器人积木</t>
  </si>
  <si>
    <t>FunBlock</t>
  </si>
  <si>
    <t>环保材质</t>
  </si>
  <si>
    <t>210颗粒45造型 43*32*8cm</t>
  </si>
  <si>
    <t>太阳能机器人拼装</t>
  </si>
  <si>
    <t>科乐多</t>
  </si>
  <si>
    <t>ASD540</t>
  </si>
  <si>
    <t>硬塑料</t>
  </si>
  <si>
    <t>209片 25*29*7cm</t>
  </si>
  <si>
    <t>绘本故事机</t>
  </si>
  <si>
    <t>哈奇豆</t>
  </si>
  <si>
    <t>塑胶、电子元件</t>
  </si>
  <si>
    <t>11*8.5cm</t>
  </si>
  <si>
    <t>纸砖</t>
  </si>
  <si>
    <t>klsg-002</t>
  </si>
  <si>
    <t>100块 25*12*7cm</t>
  </si>
  <si>
    <t>回力框</t>
  </si>
  <si>
    <t>F6</t>
  </si>
  <si>
    <t>牛津布、珍珠棉</t>
  </si>
  <si>
    <t>4件/套 168*13cm</t>
  </si>
  <si>
    <t>魔法火车户外游戏器材</t>
  </si>
  <si>
    <t>潼淮</t>
  </si>
  <si>
    <t>环保PVC材质</t>
  </si>
  <si>
    <t>1件/套 600*45cm</t>
  </si>
  <si>
    <t>儿童踩高跷</t>
  </si>
  <si>
    <t>乐多教</t>
  </si>
  <si>
    <t>50A</t>
  </si>
  <si>
    <t>一对 14*12.5cm</t>
  </si>
  <si>
    <t>拉力圈弹力彩虹绳</t>
  </si>
  <si>
    <t>Beleduc</t>
  </si>
  <si>
    <t>1件套 3米</t>
  </si>
  <si>
    <t>托盘弹弹球</t>
  </si>
  <si>
    <t>460AS</t>
  </si>
  <si>
    <t>托板+球 15*15cm</t>
  </si>
  <si>
    <t>流星球</t>
  </si>
  <si>
    <t>多多树</t>
  </si>
  <si>
    <t>005</t>
  </si>
  <si>
    <t>1件/套 12cm</t>
  </si>
  <si>
    <t>平衡车</t>
  </si>
  <si>
    <t>酷骑</t>
  </si>
  <si>
    <t>S3</t>
  </si>
  <si>
    <t>钛合金</t>
  </si>
  <si>
    <t>12寸</t>
  </si>
  <si>
    <t>车架</t>
  </si>
  <si>
    <t>永亮</t>
  </si>
  <si>
    <t>F4</t>
  </si>
  <si>
    <t>8格 2米</t>
  </si>
  <si>
    <t>跳竹竿</t>
  </si>
  <si>
    <t>D6A4</t>
  </si>
  <si>
    <t>4根/套 1.2米</t>
  </si>
  <si>
    <t>跳箱</t>
  </si>
  <si>
    <t>01+02+03+04号</t>
  </si>
  <si>
    <t>PVC皮革、珍珠棉</t>
  </si>
  <si>
    <t>4格/套 150*75*90cm</t>
  </si>
  <si>
    <t>平衡木</t>
  </si>
  <si>
    <t>00201</t>
  </si>
  <si>
    <t>珍珠棉</t>
  </si>
  <si>
    <t>1件/套 长200厘米 宽20厘米 高30厘米</t>
  </si>
  <si>
    <t>滚筒</t>
  </si>
  <si>
    <t>戴尔乐</t>
  </si>
  <si>
    <t>1件/套 标准加厚 直径50厘米  长100厘米</t>
  </si>
  <si>
    <t>轮胎</t>
  </si>
  <si>
    <t>贝琪雅</t>
  </si>
  <si>
    <t>A6048</t>
  </si>
  <si>
    <t>橡胶</t>
  </si>
  <si>
    <t>1件/套 55*17cm</t>
  </si>
  <si>
    <t>搭建泡沫玩具</t>
  </si>
  <si>
    <t>虎娃</t>
  </si>
  <si>
    <t>HWHZ-001</t>
  </si>
  <si>
    <t>EPP</t>
  </si>
  <si>
    <t>1508块/套 单块10*5*5cm</t>
  </si>
  <si>
    <t>12片大弯板</t>
  </si>
  <si>
    <t>DS049</t>
  </si>
  <si>
    <t>12片/套 25*25*5cm</t>
  </si>
  <si>
    <t>浸染小可爱</t>
  </si>
  <si>
    <t>木制、塑料</t>
  </si>
  <si>
    <t>108颗 25*25*5cm</t>
  </si>
  <si>
    <t>组合玩具器材</t>
  </si>
  <si>
    <t>支架（26个）：150*130*50cm 管道（15个）：直径11cm 透明管50cm3支100cm1支 连接片100cm10支50cm1支</t>
  </si>
  <si>
    <t>件</t>
  </si>
  <si>
    <t>天空之城</t>
  </si>
  <si>
    <t>ASA6504</t>
  </si>
  <si>
    <t>208件 150*130*50cm</t>
  </si>
  <si>
    <t>汉服鞋</t>
  </si>
  <si>
    <t>巴尔豆</t>
  </si>
  <si>
    <t>XXJ-520</t>
  </si>
  <si>
    <t>布</t>
  </si>
  <si>
    <t>28码</t>
  </si>
  <si>
    <t>儿童梳妆台</t>
  </si>
  <si>
    <t>Cucinino</t>
  </si>
  <si>
    <t>ASD40</t>
  </si>
  <si>
    <t>96.5*30.5*59cm</t>
  </si>
  <si>
    <t>仿真收银机</t>
  </si>
  <si>
    <t>启而乐</t>
  </si>
  <si>
    <t>G-777</t>
  </si>
  <si>
    <t>18*36*14.5cm</t>
  </si>
  <si>
    <t>电路迷宫</t>
  </si>
  <si>
    <t>ThinkFun</t>
  </si>
  <si>
    <t>0001560</t>
  </si>
  <si>
    <t>优质塑胶</t>
  </si>
  <si>
    <t>275*240*70mm</t>
  </si>
  <si>
    <t>夜光太阳系九大行星仪</t>
  </si>
  <si>
    <t>4m</t>
  </si>
  <si>
    <t>00-03257</t>
  </si>
  <si>
    <t>16.7*21.5*5.8cm</t>
  </si>
  <si>
    <t>便携式显微镜</t>
  </si>
  <si>
    <t>Cloful</t>
  </si>
  <si>
    <t>STXWJ</t>
  </si>
  <si>
    <t>16.8*10.5*21.8cm</t>
  </si>
  <si>
    <t>木制机关多米诺骨牌</t>
  </si>
  <si>
    <t>木玩世家</t>
  </si>
  <si>
    <t>i4010N</t>
  </si>
  <si>
    <t>108片 33.5*36.5*7cm</t>
  </si>
  <si>
    <t>象棋</t>
  </si>
  <si>
    <t>1件/套 297*286*15mm</t>
  </si>
  <si>
    <t>地图拼图</t>
  </si>
  <si>
    <t>Arpakasso</t>
  </si>
  <si>
    <t>CN-001</t>
  </si>
  <si>
    <t>30*40*0.8cm</t>
  </si>
  <si>
    <t>速叠杯</t>
  </si>
  <si>
    <t>jq0070</t>
  </si>
  <si>
    <t>环保塑胶</t>
  </si>
  <si>
    <t>10件/套9.5*7.7cm</t>
  </si>
  <si>
    <t>阿基米德积木</t>
  </si>
  <si>
    <t>zx-237</t>
  </si>
  <si>
    <t>500片 11.3*2.3*0.7cm</t>
  </si>
  <si>
    <t>泡沫积木</t>
  </si>
  <si>
    <t>孩子宝贝</t>
  </si>
  <si>
    <t>HZBB-8100CS</t>
  </si>
  <si>
    <t>56片 42*28*21cm</t>
  </si>
  <si>
    <t>安吉组合</t>
  </si>
  <si>
    <t>H-40</t>
  </si>
  <si>
    <t>滚筒2个 直梯60cm 5 120cm 5 150cm 2 方箱40cm 2 60cm 2 80cm 2 平衡板120cm 10 150cm 8 双梯 60cm 2 120cm 2</t>
  </si>
  <si>
    <t>垫子</t>
  </si>
  <si>
    <t>YL-01812</t>
  </si>
  <si>
    <t>海绵 pu皮</t>
  </si>
  <si>
    <t>长2米*宽1米*厚10厘米（50密度）</t>
  </si>
  <si>
    <t>赶小猪玩具</t>
  </si>
  <si>
    <t>万微</t>
  </si>
  <si>
    <t>WW-18140</t>
  </si>
  <si>
    <t>全新环保材质</t>
  </si>
  <si>
    <t>60*30cm</t>
  </si>
  <si>
    <t>拼插玩具</t>
  </si>
  <si>
    <t>WoodySTEM积木</t>
  </si>
  <si>
    <t>400片 26*24.5*4.5cm</t>
  </si>
  <si>
    <t>PM-5000</t>
  </si>
  <si>
    <t>泡沫</t>
  </si>
  <si>
    <t>一套5000块 大砖块2500块 10*5*5cm 小砖块2500块 5*5*5cm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</si>
</sst>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等线"/>
      <charset val="134"/>
    </font>
    <font>
      <sz val="7.5"/>
      <color theme="1"/>
      <name val="Times New Roman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name val="PingFangSC-Medium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7" fontId="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28.png"/><Relationship Id="rId8" Type="http://schemas.openxmlformats.org/officeDocument/2006/relationships/image" Target="media/image227.png"/><Relationship Id="rId7" Type="http://schemas.openxmlformats.org/officeDocument/2006/relationships/image" Target="media/image226.png"/><Relationship Id="rId6" Type="http://schemas.openxmlformats.org/officeDocument/2006/relationships/image" Target="media/image225.png"/><Relationship Id="rId5" Type="http://schemas.openxmlformats.org/officeDocument/2006/relationships/image" Target="media/image224.png"/><Relationship Id="rId4" Type="http://schemas.openxmlformats.org/officeDocument/2006/relationships/image" Target="media/image223.png"/><Relationship Id="rId3" Type="http://schemas.openxmlformats.org/officeDocument/2006/relationships/image" Target="media/image222.jpeg"/><Relationship Id="rId2" Type="http://schemas.openxmlformats.org/officeDocument/2006/relationships/image" Target="media/image221.jpeg"/><Relationship Id="rId15" Type="http://schemas.openxmlformats.org/officeDocument/2006/relationships/image" Target="media/image234.png"/><Relationship Id="rId14" Type="http://schemas.openxmlformats.org/officeDocument/2006/relationships/image" Target="media/image233.png"/><Relationship Id="rId13" Type="http://schemas.openxmlformats.org/officeDocument/2006/relationships/image" Target="media/image232.png"/><Relationship Id="rId12" Type="http://schemas.openxmlformats.org/officeDocument/2006/relationships/image" Target="media/image231.png"/><Relationship Id="rId11" Type="http://schemas.openxmlformats.org/officeDocument/2006/relationships/image" Target="media/image230.png"/><Relationship Id="rId10" Type="http://schemas.openxmlformats.org/officeDocument/2006/relationships/image" Target="media/image229.png"/><Relationship Id="rId1" Type="http://schemas.openxmlformats.org/officeDocument/2006/relationships/image" Target="media/image220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8.png"/><Relationship Id="rId98" Type="http://schemas.openxmlformats.org/officeDocument/2006/relationships/image" Target="../media/image97.png"/><Relationship Id="rId97" Type="http://schemas.openxmlformats.org/officeDocument/2006/relationships/image" Target="../media/image96.png"/><Relationship Id="rId96" Type="http://schemas.openxmlformats.org/officeDocument/2006/relationships/image" Target="../media/image95.png"/><Relationship Id="rId95" Type="http://schemas.openxmlformats.org/officeDocument/2006/relationships/image" Target="../media/image94.png"/><Relationship Id="rId94" Type="http://schemas.openxmlformats.org/officeDocument/2006/relationships/image" Target="../media/image93.png"/><Relationship Id="rId93" Type="http://schemas.openxmlformats.org/officeDocument/2006/relationships/image" Target="../media/image92.png"/><Relationship Id="rId92" Type="http://schemas.openxmlformats.org/officeDocument/2006/relationships/image" Target="../media/image91.png"/><Relationship Id="rId91" Type="http://schemas.openxmlformats.org/officeDocument/2006/relationships/image" Target="../media/image90.png"/><Relationship Id="rId90" Type="http://schemas.openxmlformats.org/officeDocument/2006/relationships/image" Target="../media/image89.png"/><Relationship Id="rId9" Type="http://schemas.openxmlformats.org/officeDocument/2006/relationships/image" Target="../media/image8.png"/><Relationship Id="rId89" Type="http://schemas.openxmlformats.org/officeDocument/2006/relationships/image" Target="../media/image88.png"/><Relationship Id="rId88" Type="http://schemas.openxmlformats.org/officeDocument/2006/relationships/image" Target="../media/image87.png"/><Relationship Id="rId87" Type="http://schemas.openxmlformats.org/officeDocument/2006/relationships/image" Target="../media/image86.png"/><Relationship Id="rId86" Type="http://schemas.openxmlformats.org/officeDocument/2006/relationships/image" Target="../media/image85.png"/><Relationship Id="rId85" Type="http://schemas.openxmlformats.org/officeDocument/2006/relationships/image" Target="../media/image84.png"/><Relationship Id="rId84" Type="http://schemas.openxmlformats.org/officeDocument/2006/relationships/image" Target="../media/image83.png"/><Relationship Id="rId83" Type="http://schemas.openxmlformats.org/officeDocument/2006/relationships/image" Target="../media/image82.png"/><Relationship Id="rId82" Type="http://schemas.openxmlformats.org/officeDocument/2006/relationships/image" Target="../media/image81.png"/><Relationship Id="rId81" Type="http://schemas.openxmlformats.org/officeDocument/2006/relationships/image" Target="../media/image80.png"/><Relationship Id="rId80" Type="http://schemas.openxmlformats.org/officeDocument/2006/relationships/image" Target="../media/image79.png"/><Relationship Id="rId8" Type="http://schemas.openxmlformats.org/officeDocument/2006/relationships/image" Target="../media/image7.png"/><Relationship Id="rId79" Type="http://schemas.openxmlformats.org/officeDocument/2006/relationships/image" Target="../media/image78.png"/><Relationship Id="rId78" Type="http://schemas.openxmlformats.org/officeDocument/2006/relationships/image" Target="../media/image77.png"/><Relationship Id="rId77" Type="http://schemas.openxmlformats.org/officeDocument/2006/relationships/image" Target="../media/image76.png"/><Relationship Id="rId76" Type="http://schemas.openxmlformats.org/officeDocument/2006/relationships/image" Target="../media/image75.png"/><Relationship Id="rId75" Type="http://schemas.openxmlformats.org/officeDocument/2006/relationships/image" Target="../media/image74.png"/><Relationship Id="rId74" Type="http://schemas.openxmlformats.org/officeDocument/2006/relationships/image" Target="../media/image73.png"/><Relationship Id="rId73" Type="http://schemas.openxmlformats.org/officeDocument/2006/relationships/image" Target="../media/image72.png"/><Relationship Id="rId72" Type="http://schemas.openxmlformats.org/officeDocument/2006/relationships/image" Target="../media/image71.png"/><Relationship Id="rId71" Type="http://schemas.openxmlformats.org/officeDocument/2006/relationships/image" Target="../media/image70.png"/><Relationship Id="rId70" Type="http://schemas.openxmlformats.org/officeDocument/2006/relationships/image" Target="../media/image69.png"/><Relationship Id="rId7" Type="http://schemas.openxmlformats.org/officeDocument/2006/relationships/image" Target="../media/image6.jpeg"/><Relationship Id="rId69" Type="http://schemas.openxmlformats.org/officeDocument/2006/relationships/image" Target="../media/image68.png"/><Relationship Id="rId68" Type="http://schemas.openxmlformats.org/officeDocument/2006/relationships/image" Target="../media/image67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png"/><Relationship Id="rId63" Type="http://schemas.openxmlformats.org/officeDocument/2006/relationships/image" Target="../media/image62.png"/><Relationship Id="rId62" Type="http://schemas.openxmlformats.org/officeDocument/2006/relationships/image" Target="../media/image61.jpeg"/><Relationship Id="rId61" Type="http://schemas.openxmlformats.org/officeDocument/2006/relationships/image" Target="../media/image60.jpeg"/><Relationship Id="rId60" Type="http://schemas.openxmlformats.org/officeDocument/2006/relationships/image" Target="../media/image59.jpeg"/><Relationship Id="rId6" Type="http://schemas.openxmlformats.org/officeDocument/2006/relationships/image" Target="../media/image5.png"/><Relationship Id="rId59" Type="http://schemas.openxmlformats.org/officeDocument/2006/relationships/image" Target="../media/image58.jpeg"/><Relationship Id="rId58" Type="http://schemas.openxmlformats.org/officeDocument/2006/relationships/image" Target="../media/image57.jpeg"/><Relationship Id="rId57" Type="http://schemas.openxmlformats.org/officeDocument/2006/relationships/image" Target="../media/image56.jpeg"/><Relationship Id="rId56" Type="http://schemas.openxmlformats.org/officeDocument/2006/relationships/image" Target="../media/image55.jpeg"/><Relationship Id="rId55" Type="http://schemas.openxmlformats.org/officeDocument/2006/relationships/image" Target="../media/image54.jpeg"/><Relationship Id="rId54" Type="http://schemas.openxmlformats.org/officeDocument/2006/relationships/image" Target="../media/image53.jpeg"/><Relationship Id="rId53" Type="http://schemas.openxmlformats.org/officeDocument/2006/relationships/image" Target="../media/image52.jpeg"/><Relationship Id="rId52" Type="http://schemas.openxmlformats.org/officeDocument/2006/relationships/image" Target="../media/image51.jpeg"/><Relationship Id="rId51" Type="http://schemas.openxmlformats.org/officeDocument/2006/relationships/image" Target="../media/image50.png"/><Relationship Id="rId50" Type="http://schemas.openxmlformats.org/officeDocument/2006/relationships/image" Target="../media/image49.jpeg"/><Relationship Id="rId5" Type="http://schemas.openxmlformats.org/officeDocument/2006/relationships/image" Target="../media/image4.jpe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0" Type="http://schemas.openxmlformats.org/officeDocument/2006/relationships/image" Target="../media/image219.png"/><Relationship Id="rId22" Type="http://schemas.openxmlformats.org/officeDocument/2006/relationships/image" Target="../media/image21.png"/><Relationship Id="rId219" Type="http://schemas.openxmlformats.org/officeDocument/2006/relationships/image" Target="../media/image218.jpeg"/><Relationship Id="rId218" Type="http://schemas.openxmlformats.org/officeDocument/2006/relationships/image" Target="../media/image217.png"/><Relationship Id="rId217" Type="http://schemas.openxmlformats.org/officeDocument/2006/relationships/image" Target="../media/image216.png"/><Relationship Id="rId216" Type="http://schemas.openxmlformats.org/officeDocument/2006/relationships/image" Target="../media/image215.png"/><Relationship Id="rId215" Type="http://schemas.openxmlformats.org/officeDocument/2006/relationships/image" Target="../media/image214.png"/><Relationship Id="rId214" Type="http://schemas.openxmlformats.org/officeDocument/2006/relationships/image" Target="../media/image213.png"/><Relationship Id="rId213" Type="http://schemas.openxmlformats.org/officeDocument/2006/relationships/image" Target="../media/image212.png"/><Relationship Id="rId212" Type="http://schemas.openxmlformats.org/officeDocument/2006/relationships/image" Target="../media/image211.png"/><Relationship Id="rId211" Type="http://schemas.openxmlformats.org/officeDocument/2006/relationships/image" Target="../media/image210.png"/><Relationship Id="rId210" Type="http://schemas.openxmlformats.org/officeDocument/2006/relationships/image" Target="../media/image209.jpeg"/><Relationship Id="rId21" Type="http://schemas.openxmlformats.org/officeDocument/2006/relationships/image" Target="../media/image20.png"/><Relationship Id="rId209" Type="http://schemas.openxmlformats.org/officeDocument/2006/relationships/image" Target="../media/image208.png"/><Relationship Id="rId208" Type="http://schemas.openxmlformats.org/officeDocument/2006/relationships/image" Target="../media/image207.png"/><Relationship Id="rId207" Type="http://schemas.openxmlformats.org/officeDocument/2006/relationships/image" Target="../media/image206.png"/><Relationship Id="rId206" Type="http://schemas.openxmlformats.org/officeDocument/2006/relationships/image" Target="../media/image205.png"/><Relationship Id="rId205" Type="http://schemas.openxmlformats.org/officeDocument/2006/relationships/image" Target="../media/image204.png"/><Relationship Id="rId204" Type="http://schemas.openxmlformats.org/officeDocument/2006/relationships/image" Target="../media/image203.png"/><Relationship Id="rId203" Type="http://schemas.openxmlformats.org/officeDocument/2006/relationships/image" Target="../media/image202.png"/><Relationship Id="rId202" Type="http://schemas.openxmlformats.org/officeDocument/2006/relationships/image" Target="../media/image201.png"/><Relationship Id="rId201" Type="http://schemas.openxmlformats.org/officeDocument/2006/relationships/image" Target="../media/image200.png"/><Relationship Id="rId200" Type="http://schemas.openxmlformats.org/officeDocument/2006/relationships/image" Target="../media/image199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9" Type="http://schemas.openxmlformats.org/officeDocument/2006/relationships/image" Target="../media/image198.png"/><Relationship Id="rId198" Type="http://schemas.openxmlformats.org/officeDocument/2006/relationships/image" Target="../media/image197.png"/><Relationship Id="rId197" Type="http://schemas.openxmlformats.org/officeDocument/2006/relationships/image" Target="../media/image196.png"/><Relationship Id="rId196" Type="http://schemas.openxmlformats.org/officeDocument/2006/relationships/image" Target="../media/image195.png"/><Relationship Id="rId195" Type="http://schemas.openxmlformats.org/officeDocument/2006/relationships/image" Target="../media/image194.png"/><Relationship Id="rId194" Type="http://schemas.openxmlformats.org/officeDocument/2006/relationships/image" Target="../media/image193.png"/><Relationship Id="rId193" Type="http://schemas.openxmlformats.org/officeDocument/2006/relationships/image" Target="../media/image192.png"/><Relationship Id="rId192" Type="http://schemas.openxmlformats.org/officeDocument/2006/relationships/image" Target="../media/image191.jpeg"/><Relationship Id="rId191" Type="http://schemas.openxmlformats.org/officeDocument/2006/relationships/image" Target="../media/image190.jpeg"/><Relationship Id="rId190" Type="http://schemas.openxmlformats.org/officeDocument/2006/relationships/image" Target="../media/image189.png"/><Relationship Id="rId19" Type="http://schemas.openxmlformats.org/officeDocument/2006/relationships/image" Target="../media/image18.jpeg"/><Relationship Id="rId189" Type="http://schemas.openxmlformats.org/officeDocument/2006/relationships/image" Target="../media/image188.png"/><Relationship Id="rId188" Type="http://schemas.openxmlformats.org/officeDocument/2006/relationships/image" Target="../media/image187.png"/><Relationship Id="rId187" Type="http://schemas.openxmlformats.org/officeDocument/2006/relationships/image" Target="../media/image186.png"/><Relationship Id="rId186" Type="http://schemas.openxmlformats.org/officeDocument/2006/relationships/image" Target="../media/image185.png"/><Relationship Id="rId185" Type="http://schemas.openxmlformats.org/officeDocument/2006/relationships/image" Target="../media/image184.png"/><Relationship Id="rId184" Type="http://schemas.openxmlformats.org/officeDocument/2006/relationships/image" Target="../media/image183.png"/><Relationship Id="rId183" Type="http://schemas.openxmlformats.org/officeDocument/2006/relationships/image" Target="../media/image182.png"/><Relationship Id="rId182" Type="http://schemas.openxmlformats.org/officeDocument/2006/relationships/image" Target="../media/image181.png"/><Relationship Id="rId181" Type="http://schemas.openxmlformats.org/officeDocument/2006/relationships/image" Target="../media/image180.png"/><Relationship Id="rId180" Type="http://schemas.openxmlformats.org/officeDocument/2006/relationships/image" Target="../media/image179.jpeg"/><Relationship Id="rId18" Type="http://schemas.openxmlformats.org/officeDocument/2006/relationships/image" Target="../media/image17.png"/><Relationship Id="rId179" Type="http://schemas.openxmlformats.org/officeDocument/2006/relationships/image" Target="../media/image178.jpeg"/><Relationship Id="rId178" Type="http://schemas.openxmlformats.org/officeDocument/2006/relationships/image" Target="../media/image177.jpeg"/><Relationship Id="rId177" Type="http://schemas.openxmlformats.org/officeDocument/2006/relationships/image" Target="../media/image176.jpeg"/><Relationship Id="rId176" Type="http://schemas.openxmlformats.org/officeDocument/2006/relationships/image" Target="../media/image175.jpeg"/><Relationship Id="rId175" Type="http://schemas.openxmlformats.org/officeDocument/2006/relationships/image" Target="../media/image174.webp"/><Relationship Id="rId174" Type="http://schemas.openxmlformats.org/officeDocument/2006/relationships/image" Target="../media/image173.webp"/><Relationship Id="rId173" Type="http://schemas.openxmlformats.org/officeDocument/2006/relationships/image" Target="../media/image172.jpeg"/><Relationship Id="rId172" Type="http://schemas.openxmlformats.org/officeDocument/2006/relationships/image" Target="../media/image171.jpeg"/><Relationship Id="rId171" Type="http://schemas.openxmlformats.org/officeDocument/2006/relationships/image" Target="../media/image170.jpeg"/><Relationship Id="rId170" Type="http://schemas.openxmlformats.org/officeDocument/2006/relationships/image" Target="../media/image169.png"/><Relationship Id="rId17" Type="http://schemas.openxmlformats.org/officeDocument/2006/relationships/image" Target="../media/image16.jpeg"/><Relationship Id="rId169" Type="http://schemas.openxmlformats.org/officeDocument/2006/relationships/image" Target="../media/image168.jpeg"/><Relationship Id="rId168" Type="http://schemas.openxmlformats.org/officeDocument/2006/relationships/image" Target="../media/image167.jpeg"/><Relationship Id="rId167" Type="http://schemas.openxmlformats.org/officeDocument/2006/relationships/image" Target="../media/image166.jpeg"/><Relationship Id="rId166" Type="http://schemas.openxmlformats.org/officeDocument/2006/relationships/image" Target="../media/image165.jpeg"/><Relationship Id="rId165" Type="http://schemas.openxmlformats.org/officeDocument/2006/relationships/image" Target="../media/image164.jpeg"/><Relationship Id="rId164" Type="http://schemas.openxmlformats.org/officeDocument/2006/relationships/image" Target="../media/image163.jpeg"/><Relationship Id="rId163" Type="http://schemas.openxmlformats.org/officeDocument/2006/relationships/image" Target="../media/image162.jpeg"/><Relationship Id="rId162" Type="http://schemas.openxmlformats.org/officeDocument/2006/relationships/image" Target="../media/image161.jpeg"/><Relationship Id="rId161" Type="http://schemas.openxmlformats.org/officeDocument/2006/relationships/image" Target="../media/image160.jpeg"/><Relationship Id="rId160" Type="http://schemas.openxmlformats.org/officeDocument/2006/relationships/image" Target="../media/image159.jpeg"/><Relationship Id="rId16" Type="http://schemas.openxmlformats.org/officeDocument/2006/relationships/image" Target="../media/image15.png"/><Relationship Id="rId159" Type="http://schemas.openxmlformats.org/officeDocument/2006/relationships/image" Target="../media/image158.png"/><Relationship Id="rId158" Type="http://schemas.openxmlformats.org/officeDocument/2006/relationships/image" Target="../media/image157.png"/><Relationship Id="rId157" Type="http://schemas.openxmlformats.org/officeDocument/2006/relationships/image" Target="../media/image156.png"/><Relationship Id="rId156" Type="http://schemas.openxmlformats.org/officeDocument/2006/relationships/image" Target="../media/image155.png"/><Relationship Id="rId155" Type="http://schemas.openxmlformats.org/officeDocument/2006/relationships/image" Target="../media/image154.png"/><Relationship Id="rId154" Type="http://schemas.openxmlformats.org/officeDocument/2006/relationships/image" Target="../media/image153.png"/><Relationship Id="rId153" Type="http://schemas.openxmlformats.org/officeDocument/2006/relationships/image" Target="../media/image152.jpeg"/><Relationship Id="rId152" Type="http://schemas.openxmlformats.org/officeDocument/2006/relationships/image" Target="../media/image151.jpeg"/><Relationship Id="rId151" Type="http://schemas.openxmlformats.org/officeDocument/2006/relationships/image" Target="../media/image150.jpeg"/><Relationship Id="rId150" Type="http://schemas.openxmlformats.org/officeDocument/2006/relationships/image" Target="../media/image149.jpeg"/><Relationship Id="rId15" Type="http://schemas.openxmlformats.org/officeDocument/2006/relationships/image" Target="../media/image14.jpeg"/><Relationship Id="rId149" Type="http://schemas.openxmlformats.org/officeDocument/2006/relationships/image" Target="../media/image148.jpeg"/><Relationship Id="rId148" Type="http://schemas.openxmlformats.org/officeDocument/2006/relationships/image" Target="../media/image147.jpeg"/><Relationship Id="rId147" Type="http://schemas.openxmlformats.org/officeDocument/2006/relationships/image" Target="../media/image146.jpeg"/><Relationship Id="rId146" Type="http://schemas.openxmlformats.org/officeDocument/2006/relationships/image" Target="../media/image145.jpeg"/><Relationship Id="rId145" Type="http://schemas.openxmlformats.org/officeDocument/2006/relationships/image" Target="../media/image144.jpeg"/><Relationship Id="rId144" Type="http://schemas.openxmlformats.org/officeDocument/2006/relationships/image" Target="../media/image143.jpeg"/><Relationship Id="rId143" Type="http://schemas.openxmlformats.org/officeDocument/2006/relationships/image" Target="../media/image142.jpeg"/><Relationship Id="rId142" Type="http://schemas.openxmlformats.org/officeDocument/2006/relationships/image" Target="../media/image141.jpeg"/><Relationship Id="rId141" Type="http://schemas.openxmlformats.org/officeDocument/2006/relationships/image" Target="../media/image140.jpeg"/><Relationship Id="rId140" Type="http://schemas.openxmlformats.org/officeDocument/2006/relationships/image" Target="../media/image139.jpeg"/><Relationship Id="rId14" Type="http://schemas.openxmlformats.org/officeDocument/2006/relationships/image" Target="../media/image13.png"/><Relationship Id="rId139" Type="http://schemas.openxmlformats.org/officeDocument/2006/relationships/image" Target="../media/image138.jpeg"/><Relationship Id="rId138" Type="http://schemas.openxmlformats.org/officeDocument/2006/relationships/image" Target="../media/image137.jpeg"/><Relationship Id="rId137" Type="http://schemas.openxmlformats.org/officeDocument/2006/relationships/image" Target="../media/image136.jpeg"/><Relationship Id="rId136" Type="http://schemas.openxmlformats.org/officeDocument/2006/relationships/image" Target="../media/image135.jpeg"/><Relationship Id="rId135" Type="http://schemas.openxmlformats.org/officeDocument/2006/relationships/image" Target="../media/image134.jpeg"/><Relationship Id="rId134" Type="http://schemas.openxmlformats.org/officeDocument/2006/relationships/image" Target="../media/image133.jpeg"/><Relationship Id="rId133" Type="http://schemas.openxmlformats.org/officeDocument/2006/relationships/image" Target="../media/image132.jpeg"/><Relationship Id="rId132" Type="http://schemas.openxmlformats.org/officeDocument/2006/relationships/image" Target="../media/image131.jpeg"/><Relationship Id="rId131" Type="http://schemas.openxmlformats.org/officeDocument/2006/relationships/image" Target="../media/image130.jpeg"/><Relationship Id="rId130" Type="http://schemas.openxmlformats.org/officeDocument/2006/relationships/image" Target="../media/image129.jpeg"/><Relationship Id="rId13" Type="http://schemas.openxmlformats.org/officeDocument/2006/relationships/image" Target="../media/image12.png"/><Relationship Id="rId129" Type="http://schemas.openxmlformats.org/officeDocument/2006/relationships/image" Target="../media/image128.jpeg"/><Relationship Id="rId128" Type="http://schemas.openxmlformats.org/officeDocument/2006/relationships/image" Target="../media/image127.png"/><Relationship Id="rId127" Type="http://schemas.openxmlformats.org/officeDocument/2006/relationships/image" Target="../media/image126.png"/><Relationship Id="rId126" Type="http://schemas.openxmlformats.org/officeDocument/2006/relationships/image" Target="../media/image125.png"/><Relationship Id="rId125" Type="http://schemas.openxmlformats.org/officeDocument/2006/relationships/image" Target="../media/image124.png"/><Relationship Id="rId124" Type="http://schemas.openxmlformats.org/officeDocument/2006/relationships/image" Target="../media/image123.png"/><Relationship Id="rId123" Type="http://schemas.openxmlformats.org/officeDocument/2006/relationships/image" Target="../media/image122.png"/><Relationship Id="rId122" Type="http://schemas.openxmlformats.org/officeDocument/2006/relationships/image" Target="../media/image121.png"/><Relationship Id="rId121" Type="http://schemas.openxmlformats.org/officeDocument/2006/relationships/image" Target="../media/image120.png"/><Relationship Id="rId120" Type="http://schemas.openxmlformats.org/officeDocument/2006/relationships/image" Target="../media/image119.png"/><Relationship Id="rId12" Type="http://schemas.openxmlformats.org/officeDocument/2006/relationships/image" Target="../media/image11.png"/><Relationship Id="rId119" Type="http://schemas.openxmlformats.org/officeDocument/2006/relationships/image" Target="../media/image118.png"/><Relationship Id="rId118" Type="http://schemas.openxmlformats.org/officeDocument/2006/relationships/image" Target="../media/image117.png"/><Relationship Id="rId117" Type="http://schemas.openxmlformats.org/officeDocument/2006/relationships/image" Target="../media/image116.png"/><Relationship Id="rId116" Type="http://schemas.openxmlformats.org/officeDocument/2006/relationships/image" Target="../media/image115.png"/><Relationship Id="rId115" Type="http://schemas.openxmlformats.org/officeDocument/2006/relationships/image" Target="../media/image114.jpeg"/><Relationship Id="rId114" Type="http://schemas.openxmlformats.org/officeDocument/2006/relationships/image" Target="../media/image113.png"/><Relationship Id="rId113" Type="http://schemas.openxmlformats.org/officeDocument/2006/relationships/image" Target="../media/image112.jpeg"/><Relationship Id="rId112" Type="http://schemas.openxmlformats.org/officeDocument/2006/relationships/image" Target="../media/image111.png"/><Relationship Id="rId111" Type="http://schemas.openxmlformats.org/officeDocument/2006/relationships/image" Target="../media/image110.jpeg"/><Relationship Id="rId110" Type="http://schemas.openxmlformats.org/officeDocument/2006/relationships/image" Target="../media/image109.jpeg"/><Relationship Id="rId11" Type="http://schemas.openxmlformats.org/officeDocument/2006/relationships/image" Target="../media/image10.jpeg"/><Relationship Id="rId109" Type="http://schemas.openxmlformats.org/officeDocument/2006/relationships/image" Target="../media/image108.png"/><Relationship Id="rId108" Type="http://schemas.openxmlformats.org/officeDocument/2006/relationships/image" Target="../media/image107.jpeg"/><Relationship Id="rId107" Type="http://schemas.openxmlformats.org/officeDocument/2006/relationships/image" Target="../media/image106.png"/><Relationship Id="rId106" Type="http://schemas.openxmlformats.org/officeDocument/2006/relationships/image" Target="../media/image105.jpeg"/><Relationship Id="rId105" Type="http://schemas.openxmlformats.org/officeDocument/2006/relationships/image" Target="../media/image104.png"/><Relationship Id="rId104" Type="http://schemas.openxmlformats.org/officeDocument/2006/relationships/image" Target="../media/image103.jpeg"/><Relationship Id="rId103" Type="http://schemas.openxmlformats.org/officeDocument/2006/relationships/image" Target="../media/image102.jpeg"/><Relationship Id="rId102" Type="http://schemas.openxmlformats.org/officeDocument/2006/relationships/image" Target="../media/image101.jpeg"/><Relationship Id="rId101" Type="http://schemas.openxmlformats.org/officeDocument/2006/relationships/image" Target="../media/image100.png"/><Relationship Id="rId100" Type="http://schemas.openxmlformats.org/officeDocument/2006/relationships/image" Target="../media/image99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147320</xdr:colOff>
      <xdr:row>113</xdr:row>
      <xdr:rowOff>47625</xdr:rowOff>
    </xdr:from>
    <xdr:to>
      <xdr:col>6</xdr:col>
      <xdr:colOff>667385</xdr:colOff>
      <xdr:row>113</xdr:row>
      <xdr:rowOff>504190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22995" y="63960375"/>
          <a:ext cx="52006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116</xdr:row>
      <xdr:rowOff>95885</xdr:rowOff>
    </xdr:from>
    <xdr:to>
      <xdr:col>6</xdr:col>
      <xdr:colOff>645160</xdr:colOff>
      <xdr:row>116</xdr:row>
      <xdr:rowOff>469265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588375" y="65723135"/>
          <a:ext cx="632460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166370</xdr:colOff>
      <xdr:row>117</xdr:row>
      <xdr:rowOff>90805</xdr:rowOff>
    </xdr:from>
    <xdr:to>
      <xdr:col>6</xdr:col>
      <xdr:colOff>623570</xdr:colOff>
      <xdr:row>117</xdr:row>
      <xdr:rowOff>546735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742045" y="66289555"/>
          <a:ext cx="45720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57785</xdr:colOff>
      <xdr:row>115</xdr:row>
      <xdr:rowOff>44450</xdr:rowOff>
    </xdr:from>
    <xdr:to>
      <xdr:col>6</xdr:col>
      <xdr:colOff>644525</xdr:colOff>
      <xdr:row>115</xdr:row>
      <xdr:rowOff>522605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8633460" y="65100200"/>
          <a:ext cx="586740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147320</xdr:colOff>
      <xdr:row>118</xdr:row>
      <xdr:rowOff>171450</xdr:rowOff>
    </xdr:from>
    <xdr:to>
      <xdr:col>6</xdr:col>
      <xdr:colOff>635000</xdr:colOff>
      <xdr:row>118</xdr:row>
      <xdr:rowOff>447675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22995" y="66941700"/>
          <a:ext cx="48768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119</xdr:row>
      <xdr:rowOff>28575</xdr:rowOff>
    </xdr:from>
    <xdr:to>
      <xdr:col>6</xdr:col>
      <xdr:colOff>778510</xdr:colOff>
      <xdr:row>119</xdr:row>
      <xdr:rowOff>549275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8665845" y="67370325"/>
          <a:ext cx="68834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185420</xdr:colOff>
      <xdr:row>125</xdr:row>
      <xdr:rowOff>50800</xdr:rowOff>
    </xdr:from>
    <xdr:to>
      <xdr:col>6</xdr:col>
      <xdr:colOff>680085</xdr:colOff>
      <xdr:row>125</xdr:row>
      <xdr:rowOff>494665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8761095" y="70821550"/>
          <a:ext cx="494665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137795</xdr:colOff>
      <xdr:row>130</xdr:row>
      <xdr:rowOff>68580</xdr:rowOff>
    </xdr:from>
    <xdr:to>
      <xdr:col>6</xdr:col>
      <xdr:colOff>631190</xdr:colOff>
      <xdr:row>130</xdr:row>
      <xdr:rowOff>524510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8713470" y="73696830"/>
          <a:ext cx="49339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127635</xdr:colOff>
      <xdr:row>5</xdr:row>
      <xdr:rowOff>85090</xdr:rowOff>
    </xdr:from>
    <xdr:to>
      <xdr:col>6</xdr:col>
      <xdr:colOff>708660</xdr:colOff>
      <xdr:row>5</xdr:row>
      <xdr:rowOff>501650</xdr:rowOff>
    </xdr:to>
    <xdr:pic>
      <xdr:nvPicPr>
        <xdr:cNvPr id="10" name="图片 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8703310" y="2275840"/>
          <a:ext cx="5810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192405</xdr:colOff>
      <xdr:row>6</xdr:row>
      <xdr:rowOff>104140</xdr:rowOff>
    </xdr:from>
    <xdr:to>
      <xdr:col>7</xdr:col>
      <xdr:colOff>0</xdr:colOff>
      <xdr:row>6</xdr:row>
      <xdr:rowOff>492125</xdr:rowOff>
    </xdr:to>
    <xdr:pic>
      <xdr:nvPicPr>
        <xdr:cNvPr id="11" name="图片 10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8768080" y="2866390"/>
          <a:ext cx="61277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150495</xdr:colOff>
      <xdr:row>7</xdr:row>
      <xdr:rowOff>66675</xdr:rowOff>
    </xdr:from>
    <xdr:to>
      <xdr:col>6</xdr:col>
      <xdr:colOff>695960</xdr:colOff>
      <xdr:row>7</xdr:row>
      <xdr:rowOff>547370</xdr:rowOff>
    </xdr:to>
    <xdr:pic>
      <xdr:nvPicPr>
        <xdr:cNvPr id="12" name="图片 1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8726170" y="3400425"/>
          <a:ext cx="54546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8</xdr:row>
      <xdr:rowOff>126365</xdr:rowOff>
    </xdr:from>
    <xdr:to>
      <xdr:col>6</xdr:col>
      <xdr:colOff>621665</xdr:colOff>
      <xdr:row>8</xdr:row>
      <xdr:rowOff>521335</xdr:rowOff>
    </xdr:to>
    <xdr:pic>
      <xdr:nvPicPr>
        <xdr:cNvPr id="13" name="图片 12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8804275" y="4031615"/>
          <a:ext cx="39306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11</xdr:row>
      <xdr:rowOff>47625</xdr:rowOff>
    </xdr:from>
    <xdr:to>
      <xdr:col>6</xdr:col>
      <xdr:colOff>708025</xdr:colOff>
      <xdr:row>11</xdr:row>
      <xdr:rowOff>507365</xdr:rowOff>
    </xdr:to>
    <xdr:pic>
      <xdr:nvPicPr>
        <xdr:cNvPr id="14" name="图片 13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8642350" y="5667375"/>
          <a:ext cx="64135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161925</xdr:colOff>
      <xdr:row>12</xdr:row>
      <xdr:rowOff>114300</xdr:rowOff>
    </xdr:from>
    <xdr:to>
      <xdr:col>6</xdr:col>
      <xdr:colOff>650240</xdr:colOff>
      <xdr:row>12</xdr:row>
      <xdr:rowOff>464185</xdr:rowOff>
    </xdr:to>
    <xdr:pic>
      <xdr:nvPicPr>
        <xdr:cNvPr id="15" name="图片 14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8737600" y="6305550"/>
          <a:ext cx="48831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13</xdr:row>
      <xdr:rowOff>60325</xdr:rowOff>
    </xdr:from>
    <xdr:to>
      <xdr:col>6</xdr:col>
      <xdr:colOff>718185</xdr:colOff>
      <xdr:row>13</xdr:row>
      <xdr:rowOff>524510</xdr:rowOff>
    </xdr:to>
    <xdr:pic>
      <xdr:nvPicPr>
        <xdr:cNvPr id="16" name="图片 15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8646160" y="6823075"/>
          <a:ext cx="647700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57785</xdr:colOff>
      <xdr:row>10</xdr:row>
      <xdr:rowOff>35560</xdr:rowOff>
    </xdr:from>
    <xdr:to>
      <xdr:col>6</xdr:col>
      <xdr:colOff>725170</xdr:colOff>
      <xdr:row>10</xdr:row>
      <xdr:rowOff>568325</xdr:rowOff>
    </xdr:to>
    <xdr:pic>
      <xdr:nvPicPr>
        <xdr:cNvPr id="17" name="图片 16"/>
        <xdr:cNvPicPr/>
      </xdr:nvPicPr>
      <xdr:blipFill>
        <a:blip r:embed="rId17"/>
        <a:stretch>
          <a:fillRect/>
        </a:stretch>
      </xdr:blipFill>
      <xdr:spPr>
        <a:xfrm>
          <a:off x="8633460" y="5083810"/>
          <a:ext cx="667385" cy="532765"/>
        </a:xfrm>
        <a:prstGeom prst="rect">
          <a:avLst/>
        </a:prstGeom>
      </xdr:spPr>
    </xdr:pic>
    <xdr:clientData/>
  </xdr:twoCellAnchor>
  <xdr:twoCellAnchor editAs="oneCell">
    <xdr:from>
      <xdr:col>6</xdr:col>
      <xdr:colOff>120015</xdr:colOff>
      <xdr:row>14</xdr:row>
      <xdr:rowOff>95250</xdr:rowOff>
    </xdr:from>
    <xdr:to>
      <xdr:col>6</xdr:col>
      <xdr:colOff>669925</xdr:colOff>
      <xdr:row>14</xdr:row>
      <xdr:rowOff>487045</xdr:rowOff>
    </xdr:to>
    <xdr:pic>
      <xdr:nvPicPr>
        <xdr:cNvPr id="18" name="图片 17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8695690" y="7429500"/>
          <a:ext cx="54991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15</xdr:row>
      <xdr:rowOff>75565</xdr:rowOff>
    </xdr:from>
    <xdr:to>
      <xdr:col>7</xdr:col>
      <xdr:colOff>0</xdr:colOff>
      <xdr:row>15</xdr:row>
      <xdr:rowOff>549275</xdr:rowOff>
    </xdr:to>
    <xdr:pic>
      <xdr:nvPicPr>
        <xdr:cNvPr id="19" name="图片 18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8680450" y="7981315"/>
          <a:ext cx="70040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16</xdr:row>
      <xdr:rowOff>46990</xdr:rowOff>
    </xdr:from>
    <xdr:to>
      <xdr:col>6</xdr:col>
      <xdr:colOff>593090</xdr:colOff>
      <xdr:row>16</xdr:row>
      <xdr:rowOff>438150</xdr:rowOff>
    </xdr:to>
    <xdr:pic>
      <xdr:nvPicPr>
        <xdr:cNvPr id="20" name="图片 19"/>
        <xdr:cNvPicPr/>
      </xdr:nvPicPr>
      <xdr:blipFill>
        <a:blip r:embed="rId20"/>
        <a:stretch>
          <a:fillRect/>
        </a:stretch>
      </xdr:blipFill>
      <xdr:spPr>
        <a:xfrm>
          <a:off x="8804910" y="8524240"/>
          <a:ext cx="363855" cy="3911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17</xdr:row>
      <xdr:rowOff>93980</xdr:rowOff>
    </xdr:from>
    <xdr:to>
      <xdr:col>6</xdr:col>
      <xdr:colOff>694690</xdr:colOff>
      <xdr:row>17</xdr:row>
      <xdr:rowOff>471805</xdr:rowOff>
    </xdr:to>
    <xdr:pic>
      <xdr:nvPicPr>
        <xdr:cNvPr id="21" name="图片 20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8743315" y="9142730"/>
          <a:ext cx="527050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102235</xdr:colOff>
      <xdr:row>19</xdr:row>
      <xdr:rowOff>80645</xdr:rowOff>
    </xdr:from>
    <xdr:to>
      <xdr:col>6</xdr:col>
      <xdr:colOff>720090</xdr:colOff>
      <xdr:row>19</xdr:row>
      <xdr:rowOff>520700</xdr:rowOff>
    </xdr:to>
    <xdr:pic>
      <xdr:nvPicPr>
        <xdr:cNvPr id="22" name="图片 21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8677910" y="10272395"/>
          <a:ext cx="617855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239395</xdr:colOff>
      <xdr:row>18</xdr:row>
      <xdr:rowOff>88265</xdr:rowOff>
    </xdr:from>
    <xdr:to>
      <xdr:col>6</xdr:col>
      <xdr:colOff>664210</xdr:colOff>
      <xdr:row>18</xdr:row>
      <xdr:rowOff>500380</xdr:rowOff>
    </xdr:to>
    <xdr:pic>
      <xdr:nvPicPr>
        <xdr:cNvPr id="23" name="图片 22" descr="截屏2023-05-24 22.42.3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815070" y="9708515"/>
          <a:ext cx="424815" cy="412115"/>
        </a:xfrm>
        <a:prstGeom prst="rect">
          <a:avLst/>
        </a:prstGeom>
      </xdr:spPr>
    </xdr:pic>
    <xdr:clientData/>
  </xdr:twoCellAnchor>
  <xdr:twoCellAnchor editAs="oneCell">
    <xdr:from>
      <xdr:col>6</xdr:col>
      <xdr:colOff>153035</xdr:colOff>
      <xdr:row>20</xdr:row>
      <xdr:rowOff>57150</xdr:rowOff>
    </xdr:from>
    <xdr:to>
      <xdr:col>6</xdr:col>
      <xdr:colOff>603250</xdr:colOff>
      <xdr:row>20</xdr:row>
      <xdr:rowOff>473075</xdr:rowOff>
    </xdr:to>
    <xdr:pic>
      <xdr:nvPicPr>
        <xdr:cNvPr id="24" name="图片 23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8728710" y="10820400"/>
          <a:ext cx="450215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120650</xdr:colOff>
      <xdr:row>33</xdr:row>
      <xdr:rowOff>55245</xdr:rowOff>
    </xdr:from>
    <xdr:to>
      <xdr:col>6</xdr:col>
      <xdr:colOff>704215</xdr:colOff>
      <xdr:row>33</xdr:row>
      <xdr:rowOff>473075</xdr:rowOff>
    </xdr:to>
    <xdr:pic>
      <xdr:nvPicPr>
        <xdr:cNvPr id="25" name="图片 24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8696325" y="18247995"/>
          <a:ext cx="58356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109855</xdr:colOff>
      <xdr:row>37</xdr:row>
      <xdr:rowOff>71755</xdr:rowOff>
    </xdr:from>
    <xdr:to>
      <xdr:col>7</xdr:col>
      <xdr:colOff>0</xdr:colOff>
      <xdr:row>37</xdr:row>
      <xdr:rowOff>532130</xdr:rowOff>
    </xdr:to>
    <xdr:pic>
      <xdr:nvPicPr>
        <xdr:cNvPr id="26" name="图片 2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685530" y="20550505"/>
          <a:ext cx="695325" cy="460375"/>
        </a:xfrm>
        <a:prstGeom prst="rect">
          <a:avLst/>
        </a:prstGeom>
      </xdr:spPr>
    </xdr:pic>
    <xdr:clientData/>
  </xdr:twoCellAnchor>
  <xdr:twoCellAnchor editAs="oneCell">
    <xdr:from>
      <xdr:col>6</xdr:col>
      <xdr:colOff>113030</xdr:colOff>
      <xdr:row>36</xdr:row>
      <xdr:rowOff>50800</xdr:rowOff>
    </xdr:from>
    <xdr:to>
      <xdr:col>6</xdr:col>
      <xdr:colOff>742950</xdr:colOff>
      <xdr:row>36</xdr:row>
      <xdr:rowOff>473075</xdr:rowOff>
    </xdr:to>
    <xdr:pic>
      <xdr:nvPicPr>
        <xdr:cNvPr id="27" name="图片 2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688705" y="19958050"/>
          <a:ext cx="629920" cy="422275"/>
        </a:xfrm>
        <a:prstGeom prst="rect">
          <a:avLst/>
        </a:prstGeom>
      </xdr:spPr>
    </xdr:pic>
    <xdr:clientData/>
  </xdr:twoCellAnchor>
  <xdr:twoCellAnchor editAs="oneCell">
    <xdr:from>
      <xdr:col>6</xdr:col>
      <xdr:colOff>78105</xdr:colOff>
      <xdr:row>35</xdr:row>
      <xdr:rowOff>91440</xdr:rowOff>
    </xdr:from>
    <xdr:to>
      <xdr:col>6</xdr:col>
      <xdr:colOff>704850</xdr:colOff>
      <xdr:row>35</xdr:row>
      <xdr:rowOff>501015</xdr:rowOff>
    </xdr:to>
    <xdr:pic>
      <xdr:nvPicPr>
        <xdr:cNvPr id="28" name="图片 2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653780" y="19427190"/>
          <a:ext cx="62674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75565</xdr:colOff>
      <xdr:row>34</xdr:row>
      <xdr:rowOff>114300</xdr:rowOff>
    </xdr:from>
    <xdr:to>
      <xdr:col>7</xdr:col>
      <xdr:colOff>0</xdr:colOff>
      <xdr:row>34</xdr:row>
      <xdr:rowOff>536575</xdr:rowOff>
    </xdr:to>
    <xdr:pic>
      <xdr:nvPicPr>
        <xdr:cNvPr id="29" name="图片 2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flipH="1">
          <a:off x="8651240" y="18878550"/>
          <a:ext cx="729615" cy="42227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38</xdr:row>
      <xdr:rowOff>45720</xdr:rowOff>
    </xdr:from>
    <xdr:to>
      <xdr:col>6</xdr:col>
      <xdr:colOff>657860</xdr:colOff>
      <xdr:row>38</xdr:row>
      <xdr:rowOff>547370</xdr:rowOff>
    </xdr:to>
    <xdr:pic>
      <xdr:nvPicPr>
        <xdr:cNvPr id="30" name="图片 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728075" y="21095970"/>
          <a:ext cx="505460" cy="501650"/>
        </a:xfrm>
        <a:prstGeom prst="rect">
          <a:avLst/>
        </a:prstGeom>
      </xdr:spPr>
    </xdr:pic>
    <xdr:clientData/>
  </xdr:twoCellAnchor>
  <xdr:twoCellAnchor editAs="oneCell">
    <xdr:from>
      <xdr:col>6</xdr:col>
      <xdr:colOff>181610</xdr:colOff>
      <xdr:row>39</xdr:row>
      <xdr:rowOff>47625</xdr:rowOff>
    </xdr:from>
    <xdr:to>
      <xdr:col>6</xdr:col>
      <xdr:colOff>699135</xdr:colOff>
      <xdr:row>39</xdr:row>
      <xdr:rowOff>489585</xdr:rowOff>
    </xdr:to>
    <xdr:pic>
      <xdr:nvPicPr>
        <xdr:cNvPr id="31" name="图片 3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757285" y="21669375"/>
          <a:ext cx="517525" cy="441960"/>
        </a:xfrm>
        <a:prstGeom prst="rect">
          <a:avLst/>
        </a:prstGeom>
      </xdr:spPr>
    </xdr:pic>
    <xdr:clientData/>
  </xdr:twoCellAnchor>
  <xdr:twoCellAnchor editAs="oneCell">
    <xdr:from>
      <xdr:col>6</xdr:col>
      <xdr:colOff>227330</xdr:colOff>
      <xdr:row>40</xdr:row>
      <xdr:rowOff>57150</xdr:rowOff>
    </xdr:from>
    <xdr:to>
      <xdr:col>6</xdr:col>
      <xdr:colOff>589280</xdr:colOff>
      <xdr:row>40</xdr:row>
      <xdr:rowOff>516890</xdr:rowOff>
    </xdr:to>
    <xdr:pic>
      <xdr:nvPicPr>
        <xdr:cNvPr id="32" name="图片 3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803005" y="22250400"/>
          <a:ext cx="361950" cy="459740"/>
        </a:xfrm>
        <a:prstGeom prst="rect">
          <a:avLst/>
        </a:prstGeom>
      </xdr:spPr>
    </xdr:pic>
    <xdr:clientData/>
  </xdr:twoCellAnchor>
  <xdr:twoCellAnchor editAs="oneCell">
    <xdr:from>
      <xdr:col>6</xdr:col>
      <xdr:colOff>146685</xdr:colOff>
      <xdr:row>41</xdr:row>
      <xdr:rowOff>95250</xdr:rowOff>
    </xdr:from>
    <xdr:to>
      <xdr:col>6</xdr:col>
      <xdr:colOff>707390</xdr:colOff>
      <xdr:row>41</xdr:row>
      <xdr:rowOff>487045</xdr:rowOff>
    </xdr:to>
    <xdr:pic>
      <xdr:nvPicPr>
        <xdr:cNvPr id="33" name="图片 3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722360" y="22860000"/>
          <a:ext cx="560705" cy="391795"/>
        </a:xfrm>
        <a:prstGeom prst="rect">
          <a:avLst/>
        </a:prstGeom>
      </xdr:spPr>
    </xdr:pic>
    <xdr:clientData/>
  </xdr:twoCellAnchor>
  <xdr:twoCellAnchor editAs="oneCell">
    <xdr:from>
      <xdr:col>6</xdr:col>
      <xdr:colOff>201295</xdr:colOff>
      <xdr:row>43</xdr:row>
      <xdr:rowOff>82550</xdr:rowOff>
    </xdr:from>
    <xdr:to>
      <xdr:col>6</xdr:col>
      <xdr:colOff>621665</xdr:colOff>
      <xdr:row>43</xdr:row>
      <xdr:rowOff>505460</xdr:rowOff>
    </xdr:to>
    <xdr:pic>
      <xdr:nvPicPr>
        <xdr:cNvPr id="34" name="图片 3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776970" y="23990300"/>
          <a:ext cx="420370" cy="422910"/>
        </a:xfrm>
        <a:prstGeom prst="rect">
          <a:avLst/>
        </a:prstGeom>
      </xdr:spPr>
    </xdr:pic>
    <xdr:clientData/>
  </xdr:twoCellAnchor>
  <xdr:twoCellAnchor editAs="oneCell">
    <xdr:from>
      <xdr:col>6</xdr:col>
      <xdr:colOff>213360</xdr:colOff>
      <xdr:row>45</xdr:row>
      <xdr:rowOff>85725</xdr:rowOff>
    </xdr:from>
    <xdr:to>
      <xdr:col>6</xdr:col>
      <xdr:colOff>669925</xdr:colOff>
      <xdr:row>45</xdr:row>
      <xdr:rowOff>553085</xdr:rowOff>
    </xdr:to>
    <xdr:pic>
      <xdr:nvPicPr>
        <xdr:cNvPr id="35" name="图片 3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789035" y="25136475"/>
          <a:ext cx="456565" cy="467360"/>
        </a:xfrm>
        <a:prstGeom prst="rect">
          <a:avLst/>
        </a:prstGeom>
      </xdr:spPr>
    </xdr:pic>
    <xdr:clientData/>
  </xdr:twoCellAnchor>
  <xdr:twoCellAnchor editAs="oneCell">
    <xdr:from>
      <xdr:col>6</xdr:col>
      <xdr:colOff>201930</xdr:colOff>
      <xdr:row>42</xdr:row>
      <xdr:rowOff>81915</xdr:rowOff>
    </xdr:from>
    <xdr:to>
      <xdr:col>6</xdr:col>
      <xdr:colOff>658495</xdr:colOff>
      <xdr:row>42</xdr:row>
      <xdr:rowOff>538480</xdr:rowOff>
    </xdr:to>
    <xdr:pic>
      <xdr:nvPicPr>
        <xdr:cNvPr id="36" name="图片 3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10600891" flipV="1">
          <a:off x="8777605" y="23418165"/>
          <a:ext cx="456565" cy="456565"/>
        </a:xfrm>
        <a:prstGeom prst="rect">
          <a:avLst/>
        </a:prstGeom>
      </xdr:spPr>
    </xdr:pic>
    <xdr:clientData/>
  </xdr:twoCellAnchor>
  <xdr:twoCellAnchor editAs="oneCell">
    <xdr:from>
      <xdr:col>6</xdr:col>
      <xdr:colOff>173990</xdr:colOff>
      <xdr:row>44</xdr:row>
      <xdr:rowOff>10160</xdr:rowOff>
    </xdr:from>
    <xdr:to>
      <xdr:col>6</xdr:col>
      <xdr:colOff>643890</xdr:colOff>
      <xdr:row>44</xdr:row>
      <xdr:rowOff>455295</xdr:rowOff>
    </xdr:to>
    <xdr:pic>
      <xdr:nvPicPr>
        <xdr:cNvPr id="37" name="图片 3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749665" y="24489410"/>
          <a:ext cx="469900" cy="445135"/>
        </a:xfrm>
        <a:prstGeom prst="rect">
          <a:avLst/>
        </a:prstGeom>
      </xdr:spPr>
    </xdr:pic>
    <xdr:clientData/>
  </xdr:twoCellAnchor>
  <xdr:twoCellAnchor editAs="oneCell">
    <xdr:from>
      <xdr:col>6</xdr:col>
      <xdr:colOff>226695</xdr:colOff>
      <xdr:row>46</xdr:row>
      <xdr:rowOff>71120</xdr:rowOff>
    </xdr:from>
    <xdr:to>
      <xdr:col>6</xdr:col>
      <xdr:colOff>610870</xdr:colOff>
      <xdr:row>46</xdr:row>
      <xdr:rowOff>464185</xdr:rowOff>
    </xdr:to>
    <xdr:pic>
      <xdr:nvPicPr>
        <xdr:cNvPr id="38" name="图片 3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802370" y="25693370"/>
          <a:ext cx="384175" cy="393065"/>
        </a:xfrm>
        <a:prstGeom prst="rect">
          <a:avLst/>
        </a:prstGeom>
      </xdr:spPr>
    </xdr:pic>
    <xdr:clientData/>
  </xdr:twoCellAnchor>
  <xdr:twoCellAnchor editAs="oneCell">
    <xdr:from>
      <xdr:col>6</xdr:col>
      <xdr:colOff>117475</xdr:colOff>
      <xdr:row>47</xdr:row>
      <xdr:rowOff>26035</xdr:rowOff>
    </xdr:from>
    <xdr:to>
      <xdr:col>6</xdr:col>
      <xdr:colOff>608965</xdr:colOff>
      <xdr:row>47</xdr:row>
      <xdr:rowOff>565150</xdr:rowOff>
    </xdr:to>
    <xdr:pic>
      <xdr:nvPicPr>
        <xdr:cNvPr id="39" name="图片 3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693150" y="26219785"/>
          <a:ext cx="491490" cy="539115"/>
        </a:xfrm>
        <a:prstGeom prst="rect">
          <a:avLst/>
        </a:prstGeom>
      </xdr:spPr>
    </xdr:pic>
    <xdr:clientData/>
  </xdr:twoCellAnchor>
  <xdr:twoCellAnchor editAs="oneCell">
    <xdr:from>
      <xdr:col>6</xdr:col>
      <xdr:colOff>151130</xdr:colOff>
      <xdr:row>48</xdr:row>
      <xdr:rowOff>24765</xdr:rowOff>
    </xdr:from>
    <xdr:to>
      <xdr:col>6</xdr:col>
      <xdr:colOff>610870</xdr:colOff>
      <xdr:row>48</xdr:row>
      <xdr:rowOff>495300</xdr:rowOff>
    </xdr:to>
    <xdr:pic>
      <xdr:nvPicPr>
        <xdr:cNvPr id="40" name="图片 39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726805" y="26790015"/>
          <a:ext cx="459740" cy="47053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49</xdr:row>
      <xdr:rowOff>38100</xdr:rowOff>
    </xdr:from>
    <xdr:to>
      <xdr:col>6</xdr:col>
      <xdr:colOff>687705</xdr:colOff>
      <xdr:row>49</xdr:row>
      <xdr:rowOff>549910</xdr:rowOff>
    </xdr:to>
    <xdr:pic>
      <xdr:nvPicPr>
        <xdr:cNvPr id="41" name="图片 4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718550" y="27374850"/>
          <a:ext cx="544830" cy="511810"/>
        </a:xfrm>
        <a:prstGeom prst="rect">
          <a:avLst/>
        </a:prstGeom>
      </xdr:spPr>
    </xdr:pic>
    <xdr:clientData/>
  </xdr:twoCellAnchor>
  <xdr:twoCellAnchor editAs="oneCell">
    <xdr:from>
      <xdr:col>6</xdr:col>
      <xdr:colOff>132080</xdr:colOff>
      <xdr:row>50</xdr:row>
      <xdr:rowOff>50800</xdr:rowOff>
    </xdr:from>
    <xdr:to>
      <xdr:col>6</xdr:col>
      <xdr:colOff>593090</xdr:colOff>
      <xdr:row>50</xdr:row>
      <xdr:rowOff>566420</xdr:rowOff>
    </xdr:to>
    <xdr:pic>
      <xdr:nvPicPr>
        <xdr:cNvPr id="42" name="图片 41" descr="729C1C67-9AFA-4fc0-BD94-707DB5F4947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707755" y="27959050"/>
          <a:ext cx="461010" cy="51562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51</xdr:row>
      <xdr:rowOff>58420</xdr:rowOff>
    </xdr:from>
    <xdr:to>
      <xdr:col>6</xdr:col>
      <xdr:colOff>645795</xdr:colOff>
      <xdr:row>51</xdr:row>
      <xdr:rowOff>508000</xdr:rowOff>
    </xdr:to>
    <xdr:pic>
      <xdr:nvPicPr>
        <xdr:cNvPr id="43" name="图片 4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747125" y="28538170"/>
          <a:ext cx="474345" cy="449580"/>
        </a:xfrm>
        <a:prstGeom prst="rect">
          <a:avLst/>
        </a:prstGeom>
      </xdr:spPr>
    </xdr:pic>
    <xdr:clientData/>
  </xdr:twoCellAnchor>
  <xdr:twoCellAnchor editAs="oneCell">
    <xdr:from>
      <xdr:col>6</xdr:col>
      <xdr:colOff>109220</xdr:colOff>
      <xdr:row>52</xdr:row>
      <xdr:rowOff>77470</xdr:rowOff>
    </xdr:from>
    <xdr:to>
      <xdr:col>6</xdr:col>
      <xdr:colOff>688975</xdr:colOff>
      <xdr:row>52</xdr:row>
      <xdr:rowOff>497840</xdr:rowOff>
    </xdr:to>
    <xdr:pic>
      <xdr:nvPicPr>
        <xdr:cNvPr id="44" name="图片 43"/>
        <xdr:cNvPicPr/>
      </xdr:nvPicPr>
      <xdr:blipFill>
        <a:blip r:embed="rId44"/>
        <a:stretch>
          <a:fillRect/>
        </a:stretch>
      </xdr:blipFill>
      <xdr:spPr>
        <a:xfrm>
          <a:off x="8684895" y="29128720"/>
          <a:ext cx="579755" cy="420370"/>
        </a:xfrm>
        <a:prstGeom prst="rect">
          <a:avLst/>
        </a:prstGeom>
      </xdr:spPr>
    </xdr:pic>
    <xdr:clientData/>
  </xdr:twoCellAnchor>
  <xdr:twoCellAnchor editAs="oneCell">
    <xdr:from>
      <xdr:col>6</xdr:col>
      <xdr:colOff>193040</xdr:colOff>
      <xdr:row>53</xdr:row>
      <xdr:rowOff>19050</xdr:rowOff>
    </xdr:from>
    <xdr:to>
      <xdr:col>6</xdr:col>
      <xdr:colOff>664210</xdr:colOff>
      <xdr:row>53</xdr:row>
      <xdr:rowOff>485775</xdr:rowOff>
    </xdr:to>
    <xdr:pic>
      <xdr:nvPicPr>
        <xdr:cNvPr id="45" name="图片 44"/>
        <xdr:cNvPicPr/>
      </xdr:nvPicPr>
      <xdr:blipFill>
        <a:blip r:embed="rId45"/>
        <a:stretch>
          <a:fillRect/>
        </a:stretch>
      </xdr:blipFill>
      <xdr:spPr>
        <a:xfrm>
          <a:off x="8768715" y="29641800"/>
          <a:ext cx="471170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172085</xdr:colOff>
      <xdr:row>55</xdr:row>
      <xdr:rowOff>24765</xdr:rowOff>
    </xdr:from>
    <xdr:to>
      <xdr:col>6</xdr:col>
      <xdr:colOff>660400</xdr:colOff>
      <xdr:row>55</xdr:row>
      <xdr:rowOff>515620</xdr:rowOff>
    </xdr:to>
    <xdr:pic>
      <xdr:nvPicPr>
        <xdr:cNvPr id="46" name="图片 4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747760" y="30790515"/>
          <a:ext cx="488315" cy="490855"/>
        </a:xfrm>
        <a:prstGeom prst="rect">
          <a:avLst/>
        </a:prstGeom>
      </xdr:spPr>
    </xdr:pic>
    <xdr:clientData/>
  </xdr:twoCellAnchor>
  <xdr:twoCellAnchor editAs="oneCell">
    <xdr:from>
      <xdr:col>6</xdr:col>
      <xdr:colOff>148590</xdr:colOff>
      <xdr:row>56</xdr:row>
      <xdr:rowOff>24765</xdr:rowOff>
    </xdr:from>
    <xdr:to>
      <xdr:col>6</xdr:col>
      <xdr:colOff>675640</xdr:colOff>
      <xdr:row>56</xdr:row>
      <xdr:rowOff>511175</xdr:rowOff>
    </xdr:to>
    <xdr:pic>
      <xdr:nvPicPr>
        <xdr:cNvPr id="47" name="图片 4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724265" y="31362015"/>
          <a:ext cx="527050" cy="486410"/>
        </a:xfrm>
        <a:prstGeom prst="rect">
          <a:avLst/>
        </a:prstGeom>
      </xdr:spPr>
    </xdr:pic>
    <xdr:clientData/>
  </xdr:twoCellAnchor>
  <xdr:twoCellAnchor editAs="oneCell">
    <xdr:from>
      <xdr:col>6</xdr:col>
      <xdr:colOff>188595</xdr:colOff>
      <xdr:row>57</xdr:row>
      <xdr:rowOff>37465</xdr:rowOff>
    </xdr:from>
    <xdr:to>
      <xdr:col>6</xdr:col>
      <xdr:colOff>634365</xdr:colOff>
      <xdr:row>57</xdr:row>
      <xdr:rowOff>506730</xdr:rowOff>
    </xdr:to>
    <xdr:pic>
      <xdr:nvPicPr>
        <xdr:cNvPr id="48" name="图片 47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764270" y="31946215"/>
          <a:ext cx="445770" cy="469265"/>
        </a:xfrm>
        <a:prstGeom prst="rect">
          <a:avLst/>
        </a:prstGeom>
      </xdr:spPr>
    </xdr:pic>
    <xdr:clientData/>
  </xdr:twoCellAnchor>
  <xdr:twoCellAnchor editAs="oneCell">
    <xdr:from>
      <xdr:col>6</xdr:col>
      <xdr:colOff>146685</xdr:colOff>
      <xdr:row>54</xdr:row>
      <xdr:rowOff>37465</xdr:rowOff>
    </xdr:from>
    <xdr:to>
      <xdr:col>6</xdr:col>
      <xdr:colOff>675005</xdr:colOff>
      <xdr:row>54</xdr:row>
      <xdr:rowOff>549275</xdr:rowOff>
    </xdr:to>
    <xdr:pic>
      <xdr:nvPicPr>
        <xdr:cNvPr id="49" name="图片 48" descr="截屏2023-05-24 22.00.0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722360" y="30231715"/>
          <a:ext cx="528320" cy="51181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58</xdr:row>
      <xdr:rowOff>114300</xdr:rowOff>
    </xdr:from>
    <xdr:to>
      <xdr:col>6</xdr:col>
      <xdr:colOff>704215</xdr:colOff>
      <xdr:row>58</xdr:row>
      <xdr:rowOff>471170</xdr:rowOff>
    </xdr:to>
    <xdr:pic>
      <xdr:nvPicPr>
        <xdr:cNvPr id="50" name="图片 49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8737600" y="32594550"/>
          <a:ext cx="5422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59</xdr:row>
      <xdr:rowOff>19050</xdr:rowOff>
    </xdr:from>
    <xdr:to>
      <xdr:col>6</xdr:col>
      <xdr:colOff>679450</xdr:colOff>
      <xdr:row>59</xdr:row>
      <xdr:rowOff>533400</xdr:rowOff>
    </xdr:to>
    <xdr:pic>
      <xdr:nvPicPr>
        <xdr:cNvPr id="51" name="图片 50" descr="截屏2023-05-24 22.08.19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728075" y="33070800"/>
          <a:ext cx="527050" cy="514350"/>
        </a:xfrm>
        <a:prstGeom prst="rect">
          <a:avLst/>
        </a:prstGeom>
      </xdr:spPr>
    </xdr:pic>
    <xdr:clientData/>
  </xdr:twoCellAnchor>
  <xdr:twoCellAnchor editAs="oneCell">
    <xdr:from>
      <xdr:col>6</xdr:col>
      <xdr:colOff>100965</xdr:colOff>
      <xdr:row>61</xdr:row>
      <xdr:rowOff>13970</xdr:rowOff>
    </xdr:from>
    <xdr:to>
      <xdr:col>6</xdr:col>
      <xdr:colOff>713105</xdr:colOff>
      <xdr:row>62</xdr:row>
      <xdr:rowOff>7620</xdr:rowOff>
    </xdr:to>
    <xdr:pic>
      <xdr:nvPicPr>
        <xdr:cNvPr id="52" name="图片 51" descr="{73FFBD6B-12C1-413E-A582-935FB3C04FF2}_2020052811572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676640" y="34208720"/>
          <a:ext cx="612140" cy="565150"/>
        </a:xfrm>
        <a:prstGeom prst="rect">
          <a:avLst/>
        </a:prstGeom>
      </xdr:spPr>
    </xdr:pic>
    <xdr:clientData/>
  </xdr:twoCellAnchor>
  <xdr:twoCellAnchor editAs="oneCell">
    <xdr:from>
      <xdr:col>6</xdr:col>
      <xdr:colOff>95885</xdr:colOff>
      <xdr:row>62</xdr:row>
      <xdr:rowOff>26035</xdr:rowOff>
    </xdr:from>
    <xdr:to>
      <xdr:col>6</xdr:col>
      <xdr:colOff>708025</xdr:colOff>
      <xdr:row>62</xdr:row>
      <xdr:rowOff>565150</xdr:rowOff>
    </xdr:to>
    <xdr:pic>
      <xdr:nvPicPr>
        <xdr:cNvPr id="53" name="图片 52" descr="{EC5146E5-1109-4973-86BD-D22C7CA237C2}_20200528103741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8671560" y="34792285"/>
          <a:ext cx="612140" cy="539115"/>
        </a:xfrm>
        <a:prstGeom prst="rect">
          <a:avLst/>
        </a:prstGeom>
      </xdr:spPr>
    </xdr:pic>
    <xdr:clientData/>
  </xdr:twoCellAnchor>
  <xdr:twoCellAnchor editAs="oneCell">
    <xdr:from>
      <xdr:col>6</xdr:col>
      <xdr:colOff>115570</xdr:colOff>
      <xdr:row>63</xdr:row>
      <xdr:rowOff>34290</xdr:rowOff>
    </xdr:from>
    <xdr:to>
      <xdr:col>7</xdr:col>
      <xdr:colOff>0</xdr:colOff>
      <xdr:row>64</xdr:row>
      <xdr:rowOff>1905</xdr:rowOff>
    </xdr:to>
    <xdr:pic>
      <xdr:nvPicPr>
        <xdr:cNvPr id="54" name="图片 53" descr="{7AAE8AB2-41CE-44CC-A1B1-C2D67F43FD1E}_2020052814205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691245" y="35372040"/>
          <a:ext cx="689610" cy="53911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60</xdr:row>
      <xdr:rowOff>69215</xdr:rowOff>
    </xdr:from>
    <xdr:to>
      <xdr:col>6</xdr:col>
      <xdr:colOff>688340</xdr:colOff>
      <xdr:row>60</xdr:row>
      <xdr:rowOff>569595</xdr:rowOff>
    </xdr:to>
    <xdr:pic>
      <xdr:nvPicPr>
        <xdr:cNvPr id="55" name="图片 54" descr="{4D977AB7-1F53-44E0-A1BC-5777D1E9FCC8}_20200528102704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651875" y="33692465"/>
          <a:ext cx="612140" cy="500380"/>
        </a:xfrm>
        <a:prstGeom prst="rect">
          <a:avLst/>
        </a:prstGeom>
      </xdr:spPr>
    </xdr:pic>
    <xdr:clientData/>
  </xdr:twoCellAnchor>
  <xdr:twoCellAnchor editAs="oneCell">
    <xdr:from>
      <xdr:col>6</xdr:col>
      <xdr:colOff>165735</xdr:colOff>
      <xdr:row>65</xdr:row>
      <xdr:rowOff>61595</xdr:rowOff>
    </xdr:from>
    <xdr:to>
      <xdr:col>6</xdr:col>
      <xdr:colOff>647700</xdr:colOff>
      <xdr:row>65</xdr:row>
      <xdr:rowOff>518160</xdr:rowOff>
    </xdr:to>
    <xdr:pic>
      <xdr:nvPicPr>
        <xdr:cNvPr id="56" name="图片 55" descr="{EAEF7CBA-42AD-49D9-9BEF-EAF39EE54246}_20200528103950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741410" y="36542345"/>
          <a:ext cx="481965" cy="45656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66</xdr:row>
      <xdr:rowOff>121920</xdr:rowOff>
    </xdr:from>
    <xdr:to>
      <xdr:col>6</xdr:col>
      <xdr:colOff>659130</xdr:colOff>
      <xdr:row>66</xdr:row>
      <xdr:rowOff>482600</xdr:rowOff>
    </xdr:to>
    <xdr:pic>
      <xdr:nvPicPr>
        <xdr:cNvPr id="57" name="图片 56" descr="{BED5B9A6-8537-4148-BC72-931C496CDB00}_20200528110602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775700" y="37174170"/>
          <a:ext cx="459105" cy="3606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64</xdr:row>
      <xdr:rowOff>19050</xdr:rowOff>
    </xdr:from>
    <xdr:to>
      <xdr:col>6</xdr:col>
      <xdr:colOff>610870</xdr:colOff>
      <xdr:row>64</xdr:row>
      <xdr:rowOff>530225</xdr:rowOff>
    </xdr:to>
    <xdr:pic>
      <xdr:nvPicPr>
        <xdr:cNvPr id="58" name="图片 57" descr="{244A5FB3-0EF3-4F47-84E8-13EED440D2F6}_2020052814343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737600" y="35928300"/>
          <a:ext cx="448945" cy="51117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70</xdr:row>
      <xdr:rowOff>26670</xdr:rowOff>
    </xdr:from>
    <xdr:to>
      <xdr:col>6</xdr:col>
      <xdr:colOff>603250</xdr:colOff>
      <xdr:row>70</xdr:row>
      <xdr:rowOff>480695</xdr:rowOff>
    </xdr:to>
    <xdr:pic>
      <xdr:nvPicPr>
        <xdr:cNvPr id="59" name="图片 58" descr="{C399246A-9EDD-4E95-97A2-BD9D61BA12EC}_20200528132954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629015" y="39364920"/>
          <a:ext cx="549910" cy="4540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69</xdr:row>
      <xdr:rowOff>139065</xdr:rowOff>
    </xdr:from>
    <xdr:to>
      <xdr:col>6</xdr:col>
      <xdr:colOff>560070</xdr:colOff>
      <xdr:row>69</xdr:row>
      <xdr:rowOff>412115</xdr:rowOff>
    </xdr:to>
    <xdr:pic>
      <xdr:nvPicPr>
        <xdr:cNvPr id="60" name="图片 59" descr="{41CD8ED7-87E5-4742-9C8C-B31A54689098}_2020052811281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794750" y="38905815"/>
          <a:ext cx="340995" cy="273050"/>
        </a:xfrm>
        <a:prstGeom prst="rect">
          <a:avLst/>
        </a:prstGeom>
      </xdr:spPr>
    </xdr:pic>
    <xdr:clientData/>
  </xdr:twoCellAnchor>
  <xdr:twoCellAnchor editAs="oneCell">
    <xdr:from>
      <xdr:col>6</xdr:col>
      <xdr:colOff>161290</xdr:colOff>
      <xdr:row>67</xdr:row>
      <xdr:rowOff>104140</xdr:rowOff>
    </xdr:from>
    <xdr:to>
      <xdr:col>6</xdr:col>
      <xdr:colOff>583565</xdr:colOff>
      <xdr:row>67</xdr:row>
      <xdr:rowOff>464820</xdr:rowOff>
    </xdr:to>
    <xdr:pic>
      <xdr:nvPicPr>
        <xdr:cNvPr id="61" name="图片 60" descr="{ECA5EB36-798B-4054-A745-6CB533ABB933}_20200528140531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736965" y="37727890"/>
          <a:ext cx="422275" cy="360680"/>
        </a:xfrm>
        <a:prstGeom prst="rect">
          <a:avLst/>
        </a:prstGeom>
      </xdr:spPr>
    </xdr:pic>
    <xdr:clientData/>
  </xdr:twoCellAnchor>
  <xdr:twoCellAnchor editAs="oneCell">
    <xdr:from>
      <xdr:col>6</xdr:col>
      <xdr:colOff>170815</xdr:colOff>
      <xdr:row>68</xdr:row>
      <xdr:rowOff>132715</xdr:rowOff>
    </xdr:from>
    <xdr:to>
      <xdr:col>6</xdr:col>
      <xdr:colOff>609600</xdr:colOff>
      <xdr:row>68</xdr:row>
      <xdr:rowOff>535940</xdr:rowOff>
    </xdr:to>
    <xdr:pic>
      <xdr:nvPicPr>
        <xdr:cNvPr id="62" name="图片 61" descr="{E14F953C-2CD4-47B4-912D-1330884EAE29}_2020052811154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746490" y="38327965"/>
          <a:ext cx="438785" cy="403225"/>
        </a:xfrm>
        <a:prstGeom prst="rect">
          <a:avLst/>
        </a:prstGeom>
      </xdr:spPr>
    </xdr:pic>
    <xdr:clientData/>
  </xdr:twoCellAnchor>
  <xdr:twoCellAnchor editAs="oneCell">
    <xdr:from>
      <xdr:col>6</xdr:col>
      <xdr:colOff>179070</xdr:colOff>
      <xdr:row>71</xdr:row>
      <xdr:rowOff>76200</xdr:rowOff>
    </xdr:from>
    <xdr:to>
      <xdr:col>6</xdr:col>
      <xdr:colOff>572135</xdr:colOff>
      <xdr:row>71</xdr:row>
      <xdr:rowOff>485775</xdr:rowOff>
    </xdr:to>
    <xdr:pic>
      <xdr:nvPicPr>
        <xdr:cNvPr id="63" name="图片 6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8754745" y="39985950"/>
          <a:ext cx="39306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191135</xdr:colOff>
      <xdr:row>72</xdr:row>
      <xdr:rowOff>66040</xdr:rowOff>
    </xdr:from>
    <xdr:to>
      <xdr:col>6</xdr:col>
      <xdr:colOff>606425</xdr:colOff>
      <xdr:row>72</xdr:row>
      <xdr:rowOff>517525</xdr:rowOff>
    </xdr:to>
    <xdr:pic>
      <xdr:nvPicPr>
        <xdr:cNvPr id="64" name="图片 63" descr="截屏2023-05-24 22.24.05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8766810" y="40547290"/>
          <a:ext cx="415290" cy="451485"/>
        </a:xfrm>
        <a:prstGeom prst="rect">
          <a:avLst/>
        </a:prstGeom>
      </xdr:spPr>
    </xdr:pic>
    <xdr:clientData/>
  </xdr:twoCellAnchor>
  <xdr:twoCellAnchor editAs="oneCell">
    <xdr:from>
      <xdr:col>6</xdr:col>
      <xdr:colOff>154940</xdr:colOff>
      <xdr:row>73</xdr:row>
      <xdr:rowOff>38100</xdr:rowOff>
    </xdr:from>
    <xdr:to>
      <xdr:col>6</xdr:col>
      <xdr:colOff>657225</xdr:colOff>
      <xdr:row>73</xdr:row>
      <xdr:rowOff>535940</xdr:rowOff>
    </xdr:to>
    <xdr:pic>
      <xdr:nvPicPr>
        <xdr:cNvPr id="65" name="图片 64" descr="截屏2023-05-24 22.29.47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8730615" y="41090850"/>
          <a:ext cx="502285" cy="497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74</xdr:row>
      <xdr:rowOff>57150</xdr:rowOff>
    </xdr:from>
    <xdr:to>
      <xdr:col>6</xdr:col>
      <xdr:colOff>695325</xdr:colOff>
      <xdr:row>74</xdr:row>
      <xdr:rowOff>506730</xdr:rowOff>
    </xdr:to>
    <xdr:pic>
      <xdr:nvPicPr>
        <xdr:cNvPr id="66" name="图片 65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8709025" y="41681400"/>
          <a:ext cx="561975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75</xdr:row>
      <xdr:rowOff>81280</xdr:rowOff>
    </xdr:from>
    <xdr:to>
      <xdr:col>6</xdr:col>
      <xdr:colOff>682625</xdr:colOff>
      <xdr:row>75</xdr:row>
      <xdr:rowOff>542925</xdr:rowOff>
    </xdr:to>
    <xdr:pic>
      <xdr:nvPicPr>
        <xdr:cNvPr id="67" name="图片 66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8680450" y="42277030"/>
          <a:ext cx="577850" cy="46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77</xdr:row>
      <xdr:rowOff>38100</xdr:rowOff>
    </xdr:from>
    <xdr:to>
      <xdr:col>6</xdr:col>
      <xdr:colOff>672465</xdr:colOff>
      <xdr:row>77</xdr:row>
      <xdr:rowOff>468630</xdr:rowOff>
    </xdr:to>
    <xdr:pic>
      <xdr:nvPicPr>
        <xdr:cNvPr id="68" name="图片 67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8709025" y="43376850"/>
          <a:ext cx="53911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80010</xdr:colOff>
      <xdr:row>76</xdr:row>
      <xdr:rowOff>47625</xdr:rowOff>
    </xdr:from>
    <xdr:to>
      <xdr:col>6</xdr:col>
      <xdr:colOff>672465</xdr:colOff>
      <xdr:row>76</xdr:row>
      <xdr:rowOff>521335</xdr:rowOff>
    </xdr:to>
    <xdr:pic>
      <xdr:nvPicPr>
        <xdr:cNvPr id="69" name="图片 68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8655685" y="42814875"/>
          <a:ext cx="59245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78</xdr:row>
      <xdr:rowOff>66675</xdr:rowOff>
    </xdr:from>
    <xdr:to>
      <xdr:col>6</xdr:col>
      <xdr:colOff>720090</xdr:colOff>
      <xdr:row>79</xdr:row>
      <xdr:rowOff>1905</xdr:rowOff>
    </xdr:to>
    <xdr:pic>
      <xdr:nvPicPr>
        <xdr:cNvPr id="70" name="图片 69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8661400" y="43976925"/>
          <a:ext cx="63436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79</xdr:row>
      <xdr:rowOff>66675</xdr:rowOff>
    </xdr:from>
    <xdr:to>
      <xdr:col>6</xdr:col>
      <xdr:colOff>691515</xdr:colOff>
      <xdr:row>80</xdr:row>
      <xdr:rowOff>1905</xdr:rowOff>
    </xdr:to>
    <xdr:pic>
      <xdr:nvPicPr>
        <xdr:cNvPr id="71" name="图片 70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8632825" y="44548425"/>
          <a:ext cx="63436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80</xdr:row>
      <xdr:rowOff>104140</xdr:rowOff>
    </xdr:from>
    <xdr:to>
      <xdr:col>6</xdr:col>
      <xdr:colOff>673100</xdr:colOff>
      <xdr:row>80</xdr:row>
      <xdr:rowOff>497205</xdr:rowOff>
    </xdr:to>
    <xdr:pic>
      <xdr:nvPicPr>
        <xdr:cNvPr id="72" name="图片 71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8756650" y="45157390"/>
          <a:ext cx="49212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81</xdr:row>
      <xdr:rowOff>98425</xdr:rowOff>
    </xdr:from>
    <xdr:to>
      <xdr:col>6</xdr:col>
      <xdr:colOff>634365</xdr:colOff>
      <xdr:row>81</xdr:row>
      <xdr:rowOff>472440</xdr:rowOff>
    </xdr:to>
    <xdr:pic>
      <xdr:nvPicPr>
        <xdr:cNvPr id="73" name="图片 72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8699500" y="45723175"/>
          <a:ext cx="51054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82</xdr:row>
      <xdr:rowOff>146050</xdr:rowOff>
    </xdr:from>
    <xdr:to>
      <xdr:col>6</xdr:col>
      <xdr:colOff>634365</xdr:colOff>
      <xdr:row>82</xdr:row>
      <xdr:rowOff>520065</xdr:rowOff>
    </xdr:to>
    <xdr:pic>
      <xdr:nvPicPr>
        <xdr:cNvPr id="74" name="图片 73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8699500" y="46342300"/>
          <a:ext cx="51054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83</xdr:row>
      <xdr:rowOff>116205</xdr:rowOff>
    </xdr:from>
    <xdr:to>
      <xdr:col>6</xdr:col>
      <xdr:colOff>619760</xdr:colOff>
      <xdr:row>83</xdr:row>
      <xdr:rowOff>470535</xdr:rowOff>
    </xdr:to>
    <xdr:pic>
      <xdr:nvPicPr>
        <xdr:cNvPr id="75" name="图片 74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8699500" y="46883955"/>
          <a:ext cx="495935" cy="35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85</xdr:row>
      <xdr:rowOff>41910</xdr:rowOff>
    </xdr:from>
    <xdr:to>
      <xdr:col>6</xdr:col>
      <xdr:colOff>563245</xdr:colOff>
      <xdr:row>85</xdr:row>
      <xdr:rowOff>548005</xdr:rowOff>
    </xdr:to>
    <xdr:pic>
      <xdr:nvPicPr>
        <xdr:cNvPr id="76" name="图片 75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8785225" y="47952660"/>
          <a:ext cx="35369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84</xdr:row>
      <xdr:rowOff>43815</xdr:rowOff>
    </xdr:from>
    <xdr:to>
      <xdr:col>6</xdr:col>
      <xdr:colOff>667385</xdr:colOff>
      <xdr:row>84</xdr:row>
      <xdr:rowOff>521970</xdr:rowOff>
    </xdr:to>
    <xdr:pic>
      <xdr:nvPicPr>
        <xdr:cNvPr id="77" name="图片 76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8680450" y="47383065"/>
          <a:ext cx="562610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86</xdr:row>
      <xdr:rowOff>9525</xdr:rowOff>
    </xdr:from>
    <xdr:to>
      <xdr:col>6</xdr:col>
      <xdr:colOff>780415</xdr:colOff>
      <xdr:row>86</xdr:row>
      <xdr:rowOff>542925</xdr:rowOff>
    </xdr:to>
    <xdr:pic>
      <xdr:nvPicPr>
        <xdr:cNvPr id="78" name="图片 77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8659495" y="48491775"/>
          <a:ext cx="69659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87</xdr:row>
      <xdr:rowOff>74930</xdr:rowOff>
    </xdr:from>
    <xdr:to>
      <xdr:col>6</xdr:col>
      <xdr:colOff>643255</xdr:colOff>
      <xdr:row>87</xdr:row>
      <xdr:rowOff>487680</xdr:rowOff>
    </xdr:to>
    <xdr:pic>
      <xdr:nvPicPr>
        <xdr:cNvPr id="79" name="图片 78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8680450" y="49128680"/>
          <a:ext cx="538480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88</xdr:row>
      <xdr:rowOff>12700</xdr:rowOff>
    </xdr:from>
    <xdr:to>
      <xdr:col>6</xdr:col>
      <xdr:colOff>652780</xdr:colOff>
      <xdr:row>88</xdr:row>
      <xdr:rowOff>506730</xdr:rowOff>
    </xdr:to>
    <xdr:pic>
      <xdr:nvPicPr>
        <xdr:cNvPr id="80" name="图片 79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8632825" y="49637950"/>
          <a:ext cx="59563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93345</xdr:colOff>
      <xdr:row>89</xdr:row>
      <xdr:rowOff>51435</xdr:rowOff>
    </xdr:from>
    <xdr:to>
      <xdr:col>6</xdr:col>
      <xdr:colOff>715645</xdr:colOff>
      <xdr:row>89</xdr:row>
      <xdr:rowOff>505460</xdr:rowOff>
    </xdr:to>
    <xdr:pic>
      <xdr:nvPicPr>
        <xdr:cNvPr id="81" name="图片 80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8669020" y="50248185"/>
          <a:ext cx="62230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90</xdr:row>
      <xdr:rowOff>66675</xdr:rowOff>
    </xdr:from>
    <xdr:to>
      <xdr:col>6</xdr:col>
      <xdr:colOff>680720</xdr:colOff>
      <xdr:row>90</xdr:row>
      <xdr:rowOff>530225</xdr:rowOff>
    </xdr:to>
    <xdr:pic>
      <xdr:nvPicPr>
        <xdr:cNvPr id="82" name="图片 81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8670925" y="50834925"/>
          <a:ext cx="58547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91</xdr:row>
      <xdr:rowOff>104775</xdr:rowOff>
    </xdr:from>
    <xdr:to>
      <xdr:col>6</xdr:col>
      <xdr:colOff>659130</xdr:colOff>
      <xdr:row>91</xdr:row>
      <xdr:rowOff>499110</xdr:rowOff>
    </xdr:to>
    <xdr:pic>
      <xdr:nvPicPr>
        <xdr:cNvPr id="83" name="图片 82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8756650" y="51444525"/>
          <a:ext cx="478155" cy="394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92</xdr:row>
      <xdr:rowOff>112395</xdr:rowOff>
    </xdr:from>
    <xdr:to>
      <xdr:col>6</xdr:col>
      <xdr:colOff>621030</xdr:colOff>
      <xdr:row>92</xdr:row>
      <xdr:rowOff>462915</xdr:rowOff>
    </xdr:to>
    <xdr:pic>
      <xdr:nvPicPr>
        <xdr:cNvPr id="84" name="图片 83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8718550" y="52023645"/>
          <a:ext cx="478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93</xdr:row>
      <xdr:rowOff>114300</xdr:rowOff>
    </xdr:from>
    <xdr:to>
      <xdr:col>6</xdr:col>
      <xdr:colOff>678815</xdr:colOff>
      <xdr:row>93</xdr:row>
      <xdr:rowOff>459740</xdr:rowOff>
    </xdr:to>
    <xdr:pic>
      <xdr:nvPicPr>
        <xdr:cNvPr id="85" name="图片 84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8766175" y="52597050"/>
          <a:ext cx="48831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94</xdr:row>
      <xdr:rowOff>142875</xdr:rowOff>
    </xdr:from>
    <xdr:to>
      <xdr:col>6</xdr:col>
      <xdr:colOff>659765</xdr:colOff>
      <xdr:row>94</xdr:row>
      <xdr:rowOff>500380</xdr:rowOff>
    </xdr:to>
    <xdr:pic>
      <xdr:nvPicPr>
        <xdr:cNvPr id="86" name="图片 85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8747125" y="53197125"/>
          <a:ext cx="4883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95</xdr:row>
      <xdr:rowOff>57150</xdr:rowOff>
    </xdr:from>
    <xdr:to>
      <xdr:col>6</xdr:col>
      <xdr:colOff>690880</xdr:colOff>
      <xdr:row>95</xdr:row>
      <xdr:rowOff>500380</xdr:rowOff>
    </xdr:to>
    <xdr:pic>
      <xdr:nvPicPr>
        <xdr:cNvPr id="87" name="图片 86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8661400" y="53682900"/>
          <a:ext cx="605155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96</xdr:row>
      <xdr:rowOff>47625</xdr:rowOff>
    </xdr:from>
    <xdr:to>
      <xdr:col>6</xdr:col>
      <xdr:colOff>701040</xdr:colOff>
      <xdr:row>96</xdr:row>
      <xdr:rowOff>491490</xdr:rowOff>
    </xdr:to>
    <xdr:pic>
      <xdr:nvPicPr>
        <xdr:cNvPr id="88" name="图片 87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8670925" y="54244875"/>
          <a:ext cx="60579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98</xdr:row>
      <xdr:rowOff>66675</xdr:rowOff>
    </xdr:from>
    <xdr:to>
      <xdr:col>6</xdr:col>
      <xdr:colOff>640715</xdr:colOff>
      <xdr:row>98</xdr:row>
      <xdr:rowOff>429895</xdr:rowOff>
    </xdr:to>
    <xdr:pic>
      <xdr:nvPicPr>
        <xdr:cNvPr id="89" name="图片 88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8709025" y="55406925"/>
          <a:ext cx="5073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161925</xdr:colOff>
      <xdr:row>99</xdr:row>
      <xdr:rowOff>66675</xdr:rowOff>
    </xdr:from>
    <xdr:to>
      <xdr:col>6</xdr:col>
      <xdr:colOff>635635</xdr:colOff>
      <xdr:row>99</xdr:row>
      <xdr:rowOff>504825</xdr:rowOff>
    </xdr:to>
    <xdr:pic>
      <xdr:nvPicPr>
        <xdr:cNvPr id="90" name="图片 89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8737600" y="55978425"/>
          <a:ext cx="47371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97</xdr:row>
      <xdr:rowOff>85725</xdr:rowOff>
    </xdr:from>
    <xdr:to>
      <xdr:col>6</xdr:col>
      <xdr:colOff>706755</xdr:colOff>
      <xdr:row>97</xdr:row>
      <xdr:rowOff>510540</xdr:rowOff>
    </xdr:to>
    <xdr:pic>
      <xdr:nvPicPr>
        <xdr:cNvPr id="91" name="图片 90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8699500" y="54854475"/>
          <a:ext cx="58293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100</xdr:row>
      <xdr:rowOff>71755</xdr:rowOff>
    </xdr:from>
    <xdr:to>
      <xdr:col>6</xdr:col>
      <xdr:colOff>668020</xdr:colOff>
      <xdr:row>100</xdr:row>
      <xdr:rowOff>512445</xdr:rowOff>
    </xdr:to>
    <xdr:pic>
      <xdr:nvPicPr>
        <xdr:cNvPr id="92" name="图片 91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8651875" y="56555005"/>
          <a:ext cx="59182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101</xdr:row>
      <xdr:rowOff>59055</xdr:rowOff>
    </xdr:from>
    <xdr:to>
      <xdr:col>6</xdr:col>
      <xdr:colOff>633095</xdr:colOff>
      <xdr:row>101</xdr:row>
      <xdr:rowOff>529590</xdr:rowOff>
    </xdr:to>
    <xdr:pic>
      <xdr:nvPicPr>
        <xdr:cNvPr id="93" name="图片 92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8709025" y="57113805"/>
          <a:ext cx="49974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102</xdr:row>
      <xdr:rowOff>15240</xdr:rowOff>
    </xdr:from>
    <xdr:to>
      <xdr:col>6</xdr:col>
      <xdr:colOff>719455</xdr:colOff>
      <xdr:row>102</xdr:row>
      <xdr:rowOff>561975</xdr:rowOff>
    </xdr:to>
    <xdr:pic>
      <xdr:nvPicPr>
        <xdr:cNvPr id="94" name="图片 93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8680450" y="57641490"/>
          <a:ext cx="6146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103</xdr:row>
      <xdr:rowOff>50800</xdr:rowOff>
    </xdr:from>
    <xdr:to>
      <xdr:col>6</xdr:col>
      <xdr:colOff>700405</xdr:colOff>
      <xdr:row>104</xdr:row>
      <xdr:rowOff>17145</xdr:rowOff>
    </xdr:to>
    <xdr:pic>
      <xdr:nvPicPr>
        <xdr:cNvPr id="95" name="图片 94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8661400" y="58248550"/>
          <a:ext cx="61468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104</xdr:row>
      <xdr:rowOff>48260</xdr:rowOff>
    </xdr:from>
    <xdr:to>
      <xdr:col>7</xdr:col>
      <xdr:colOff>0</xdr:colOff>
      <xdr:row>104</xdr:row>
      <xdr:rowOff>548640</xdr:rowOff>
    </xdr:to>
    <xdr:pic>
      <xdr:nvPicPr>
        <xdr:cNvPr id="96" name="图片 95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8623300" y="58817510"/>
          <a:ext cx="757555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105</xdr:row>
      <xdr:rowOff>48260</xdr:rowOff>
    </xdr:from>
    <xdr:to>
      <xdr:col>6</xdr:col>
      <xdr:colOff>761365</xdr:colOff>
      <xdr:row>105</xdr:row>
      <xdr:rowOff>520065</xdr:rowOff>
    </xdr:to>
    <xdr:pic>
      <xdr:nvPicPr>
        <xdr:cNvPr id="97" name="图片 96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8623300" y="59389010"/>
          <a:ext cx="713740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170815</xdr:colOff>
      <xdr:row>106</xdr:row>
      <xdr:rowOff>15240</xdr:rowOff>
    </xdr:from>
    <xdr:to>
      <xdr:col>6</xdr:col>
      <xdr:colOff>668020</xdr:colOff>
      <xdr:row>106</xdr:row>
      <xdr:rowOff>565785</xdr:rowOff>
    </xdr:to>
    <xdr:pic>
      <xdr:nvPicPr>
        <xdr:cNvPr id="98" name="图片 97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8746490" y="59927490"/>
          <a:ext cx="4972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107</xdr:row>
      <xdr:rowOff>198120</xdr:rowOff>
    </xdr:from>
    <xdr:to>
      <xdr:col>6</xdr:col>
      <xdr:colOff>601980</xdr:colOff>
      <xdr:row>107</xdr:row>
      <xdr:rowOff>497205</xdr:rowOff>
    </xdr:to>
    <xdr:pic>
      <xdr:nvPicPr>
        <xdr:cNvPr id="99" name="图片 98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8728075" y="60681870"/>
          <a:ext cx="44958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108</xdr:row>
      <xdr:rowOff>116840</xdr:rowOff>
    </xdr:from>
    <xdr:to>
      <xdr:col>6</xdr:col>
      <xdr:colOff>581660</xdr:colOff>
      <xdr:row>108</xdr:row>
      <xdr:rowOff>485775</xdr:rowOff>
    </xdr:to>
    <xdr:pic>
      <xdr:nvPicPr>
        <xdr:cNvPr id="100" name="图片 99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8766175" y="61172090"/>
          <a:ext cx="39116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109</xdr:row>
      <xdr:rowOff>41910</xdr:rowOff>
    </xdr:from>
    <xdr:to>
      <xdr:col>6</xdr:col>
      <xdr:colOff>723265</xdr:colOff>
      <xdr:row>109</xdr:row>
      <xdr:rowOff>565150</xdr:rowOff>
    </xdr:to>
    <xdr:pic>
      <xdr:nvPicPr>
        <xdr:cNvPr id="101" name="图片 100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8661400" y="61668660"/>
          <a:ext cx="637540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193040</xdr:colOff>
      <xdr:row>112</xdr:row>
      <xdr:rowOff>60960</xdr:rowOff>
    </xdr:from>
    <xdr:to>
      <xdr:col>6</xdr:col>
      <xdr:colOff>614045</xdr:colOff>
      <xdr:row>112</xdr:row>
      <xdr:rowOff>485140</xdr:rowOff>
    </xdr:to>
    <xdr:pic>
      <xdr:nvPicPr>
        <xdr:cNvPr id="102" name="图片 101"/>
        <xdr:cNvPicPr>
          <a:picLocks noChangeAspect="1"/>
        </xdr:cNvPicPr>
      </xdr:nvPicPr>
      <xdr:blipFill>
        <a:blip r:embed="rId102" r:link="rId2" cstate="print"/>
        <a:stretch>
          <a:fillRect/>
        </a:stretch>
      </xdr:blipFill>
      <xdr:spPr>
        <a:xfrm>
          <a:off x="8768715" y="63402210"/>
          <a:ext cx="42100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111</xdr:row>
      <xdr:rowOff>89535</xdr:rowOff>
    </xdr:from>
    <xdr:to>
      <xdr:col>6</xdr:col>
      <xdr:colOff>616585</xdr:colOff>
      <xdr:row>111</xdr:row>
      <xdr:rowOff>566420</xdr:rowOff>
    </xdr:to>
    <xdr:pic>
      <xdr:nvPicPr>
        <xdr:cNvPr id="103" name="图片 102"/>
        <xdr:cNvPicPr>
          <a:picLocks noChangeAspect="1"/>
        </xdr:cNvPicPr>
      </xdr:nvPicPr>
      <xdr:blipFill>
        <a:blip r:embed="rId103" r:link="rId2" cstate="print"/>
        <a:stretch>
          <a:fillRect/>
        </a:stretch>
      </xdr:blipFill>
      <xdr:spPr>
        <a:xfrm>
          <a:off x="8718550" y="62859285"/>
          <a:ext cx="473710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110</xdr:row>
      <xdr:rowOff>28575</xdr:rowOff>
    </xdr:from>
    <xdr:to>
      <xdr:col>6</xdr:col>
      <xdr:colOff>613410</xdr:colOff>
      <xdr:row>110</xdr:row>
      <xdr:rowOff>540385</xdr:rowOff>
    </xdr:to>
    <xdr:pic>
      <xdr:nvPicPr>
        <xdr:cNvPr id="104" name="图片 103"/>
        <xdr:cNvPicPr>
          <a:picLocks noChangeAspect="1"/>
        </xdr:cNvPicPr>
      </xdr:nvPicPr>
      <xdr:blipFill>
        <a:blip r:embed="rId104" r:link="rId2" cstate="print"/>
        <a:stretch>
          <a:fillRect/>
        </a:stretch>
      </xdr:blipFill>
      <xdr:spPr>
        <a:xfrm>
          <a:off x="8717915" y="62226825"/>
          <a:ext cx="47117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114</xdr:row>
      <xdr:rowOff>28575</xdr:rowOff>
    </xdr:from>
    <xdr:to>
      <xdr:col>6</xdr:col>
      <xdr:colOff>657860</xdr:colOff>
      <xdr:row>114</xdr:row>
      <xdr:rowOff>565150</xdr:rowOff>
    </xdr:to>
    <xdr:pic>
      <xdr:nvPicPr>
        <xdr:cNvPr id="105" name="图片 104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8699500" y="64512825"/>
          <a:ext cx="53403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169545</xdr:colOff>
      <xdr:row>120</xdr:row>
      <xdr:rowOff>100330</xdr:rowOff>
    </xdr:from>
    <xdr:to>
      <xdr:col>6</xdr:col>
      <xdr:colOff>615315</xdr:colOff>
      <xdr:row>120</xdr:row>
      <xdr:rowOff>523875</xdr:rowOff>
    </xdr:to>
    <xdr:pic>
      <xdr:nvPicPr>
        <xdr:cNvPr id="106" name="图片 105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8745220" y="68013580"/>
          <a:ext cx="445770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193675</xdr:colOff>
      <xdr:row>122</xdr:row>
      <xdr:rowOff>103505</xdr:rowOff>
    </xdr:from>
    <xdr:to>
      <xdr:col>6</xdr:col>
      <xdr:colOff>581660</xdr:colOff>
      <xdr:row>122</xdr:row>
      <xdr:rowOff>513715</xdr:rowOff>
    </xdr:to>
    <xdr:pic>
      <xdr:nvPicPr>
        <xdr:cNvPr id="107" name="图片 106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8769350" y="69159755"/>
          <a:ext cx="387985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179070</xdr:colOff>
      <xdr:row>123</xdr:row>
      <xdr:rowOff>150495</xdr:rowOff>
    </xdr:from>
    <xdr:to>
      <xdr:col>6</xdr:col>
      <xdr:colOff>567055</xdr:colOff>
      <xdr:row>123</xdr:row>
      <xdr:rowOff>451485</xdr:rowOff>
    </xdr:to>
    <xdr:pic>
      <xdr:nvPicPr>
        <xdr:cNvPr id="108" name="图片 107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8754745" y="69778245"/>
          <a:ext cx="38798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158115</xdr:colOff>
      <xdr:row>121</xdr:row>
      <xdr:rowOff>125095</xdr:rowOff>
    </xdr:from>
    <xdr:to>
      <xdr:col>6</xdr:col>
      <xdr:colOff>548640</xdr:colOff>
      <xdr:row>121</xdr:row>
      <xdr:rowOff>469265</xdr:rowOff>
    </xdr:to>
    <xdr:pic>
      <xdr:nvPicPr>
        <xdr:cNvPr id="109" name="图片 108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8733790" y="68609845"/>
          <a:ext cx="390525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168275</xdr:colOff>
      <xdr:row>124</xdr:row>
      <xdr:rowOff>76200</xdr:rowOff>
    </xdr:from>
    <xdr:to>
      <xdr:col>6</xdr:col>
      <xdr:colOff>588010</xdr:colOff>
      <xdr:row>124</xdr:row>
      <xdr:rowOff>541020</xdr:rowOff>
    </xdr:to>
    <xdr:pic>
      <xdr:nvPicPr>
        <xdr:cNvPr id="110" name="图片 109"/>
        <xdr:cNvPicPr>
          <a:picLocks noChangeAspect="1"/>
        </xdr:cNvPicPr>
      </xdr:nvPicPr>
      <xdr:blipFill>
        <a:blip r:embed="rId110" r:link="rId2"/>
        <a:stretch>
          <a:fillRect/>
        </a:stretch>
      </xdr:blipFill>
      <xdr:spPr>
        <a:xfrm>
          <a:off x="8743950" y="70275450"/>
          <a:ext cx="41973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139700</xdr:colOff>
      <xdr:row>126</xdr:row>
      <xdr:rowOff>85725</xdr:rowOff>
    </xdr:from>
    <xdr:to>
      <xdr:col>6</xdr:col>
      <xdr:colOff>614045</xdr:colOff>
      <xdr:row>126</xdr:row>
      <xdr:rowOff>460375</xdr:rowOff>
    </xdr:to>
    <xdr:pic>
      <xdr:nvPicPr>
        <xdr:cNvPr id="111" name="图片 110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8715375" y="71427975"/>
          <a:ext cx="47434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202565</xdr:colOff>
      <xdr:row>127</xdr:row>
      <xdr:rowOff>104140</xdr:rowOff>
    </xdr:from>
    <xdr:to>
      <xdr:col>6</xdr:col>
      <xdr:colOff>603250</xdr:colOff>
      <xdr:row>127</xdr:row>
      <xdr:rowOff>521970</xdr:rowOff>
    </xdr:to>
    <xdr:pic>
      <xdr:nvPicPr>
        <xdr:cNvPr id="112" name="图片 111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8778240" y="72017890"/>
          <a:ext cx="40068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100965</xdr:colOff>
      <xdr:row>128</xdr:row>
      <xdr:rowOff>86995</xdr:rowOff>
    </xdr:from>
    <xdr:to>
      <xdr:col>6</xdr:col>
      <xdr:colOff>632460</xdr:colOff>
      <xdr:row>128</xdr:row>
      <xdr:rowOff>549275</xdr:rowOff>
    </xdr:to>
    <xdr:pic>
      <xdr:nvPicPr>
        <xdr:cNvPr id="113" name="图片 112"/>
        <xdr:cNvPicPr>
          <a:picLocks noChangeAspect="1"/>
        </xdr:cNvPicPr>
      </xdr:nvPicPr>
      <xdr:blipFill>
        <a:blip r:embed="rId113" r:link="rId2"/>
        <a:stretch>
          <a:fillRect/>
        </a:stretch>
      </xdr:blipFill>
      <xdr:spPr>
        <a:xfrm>
          <a:off x="8676640" y="72572245"/>
          <a:ext cx="531495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129</xdr:row>
      <xdr:rowOff>24130</xdr:rowOff>
    </xdr:from>
    <xdr:to>
      <xdr:col>6</xdr:col>
      <xdr:colOff>636270</xdr:colOff>
      <xdr:row>130</xdr:row>
      <xdr:rowOff>12065</xdr:rowOff>
    </xdr:to>
    <xdr:pic>
      <xdr:nvPicPr>
        <xdr:cNvPr id="114" name="图片 113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8680450" y="73080880"/>
          <a:ext cx="53149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131</xdr:row>
      <xdr:rowOff>15240</xdr:rowOff>
    </xdr:from>
    <xdr:to>
      <xdr:col>6</xdr:col>
      <xdr:colOff>611505</xdr:colOff>
      <xdr:row>131</xdr:row>
      <xdr:rowOff>520700</xdr:rowOff>
    </xdr:to>
    <xdr:pic>
      <xdr:nvPicPr>
        <xdr:cNvPr id="115" name="图片 114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8699500" y="74214990"/>
          <a:ext cx="48768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132</xdr:row>
      <xdr:rowOff>64135</xdr:rowOff>
    </xdr:from>
    <xdr:to>
      <xdr:col>6</xdr:col>
      <xdr:colOff>654050</xdr:colOff>
      <xdr:row>132</xdr:row>
      <xdr:rowOff>487680</xdr:rowOff>
    </xdr:to>
    <xdr:pic>
      <xdr:nvPicPr>
        <xdr:cNvPr id="116" name="图片 115"/>
        <xdr:cNvPicPr>
          <a:picLocks noChangeAspect="1"/>
        </xdr:cNvPicPr>
      </xdr:nvPicPr>
      <xdr:blipFill>
        <a:blip r:embed="rId116" r:link="rId2"/>
        <a:stretch>
          <a:fillRect/>
        </a:stretch>
      </xdr:blipFill>
      <xdr:spPr>
        <a:xfrm>
          <a:off x="8699500" y="74835385"/>
          <a:ext cx="53022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133</xdr:row>
      <xdr:rowOff>99060</xdr:rowOff>
    </xdr:from>
    <xdr:to>
      <xdr:col>6</xdr:col>
      <xdr:colOff>644525</xdr:colOff>
      <xdr:row>133</xdr:row>
      <xdr:rowOff>522605</xdr:rowOff>
    </xdr:to>
    <xdr:pic>
      <xdr:nvPicPr>
        <xdr:cNvPr id="117" name="图片 116"/>
        <xdr:cNvPicPr>
          <a:picLocks noChangeAspect="1"/>
        </xdr:cNvPicPr>
      </xdr:nvPicPr>
      <xdr:blipFill>
        <a:blip r:embed="rId117" r:link="rId2"/>
        <a:stretch>
          <a:fillRect/>
        </a:stretch>
      </xdr:blipFill>
      <xdr:spPr>
        <a:xfrm>
          <a:off x="8689975" y="75441810"/>
          <a:ext cx="53022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134</xdr:row>
      <xdr:rowOff>86360</xdr:rowOff>
    </xdr:from>
    <xdr:to>
      <xdr:col>6</xdr:col>
      <xdr:colOff>673100</xdr:colOff>
      <xdr:row>134</xdr:row>
      <xdr:rowOff>509905</xdr:rowOff>
    </xdr:to>
    <xdr:pic>
      <xdr:nvPicPr>
        <xdr:cNvPr id="118" name="图片 117"/>
        <xdr:cNvPicPr>
          <a:picLocks noChangeAspect="1"/>
        </xdr:cNvPicPr>
      </xdr:nvPicPr>
      <xdr:blipFill>
        <a:blip r:embed="rId118" r:link="rId2"/>
        <a:stretch>
          <a:fillRect/>
        </a:stretch>
      </xdr:blipFill>
      <xdr:spPr>
        <a:xfrm>
          <a:off x="8718550" y="76000610"/>
          <a:ext cx="53022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135</xdr:row>
      <xdr:rowOff>85090</xdr:rowOff>
    </xdr:from>
    <xdr:to>
      <xdr:col>6</xdr:col>
      <xdr:colOff>579755</xdr:colOff>
      <xdr:row>135</xdr:row>
      <xdr:rowOff>487680</xdr:rowOff>
    </xdr:to>
    <xdr:pic>
      <xdr:nvPicPr>
        <xdr:cNvPr id="119" name="图片 118"/>
        <xdr:cNvPicPr>
          <a:picLocks noChangeAspect="1"/>
        </xdr:cNvPicPr>
      </xdr:nvPicPr>
      <xdr:blipFill>
        <a:blip r:embed="rId119" r:link="rId2"/>
        <a:stretch>
          <a:fillRect/>
        </a:stretch>
      </xdr:blipFill>
      <xdr:spPr>
        <a:xfrm>
          <a:off x="8651875" y="76570840"/>
          <a:ext cx="503555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136</xdr:row>
      <xdr:rowOff>100965</xdr:rowOff>
    </xdr:from>
    <xdr:to>
      <xdr:col>6</xdr:col>
      <xdr:colOff>655955</xdr:colOff>
      <xdr:row>136</xdr:row>
      <xdr:rowOff>503555</xdr:rowOff>
    </xdr:to>
    <xdr:pic>
      <xdr:nvPicPr>
        <xdr:cNvPr id="120" name="图片 119"/>
        <xdr:cNvPicPr>
          <a:picLocks noChangeAspect="1"/>
        </xdr:cNvPicPr>
      </xdr:nvPicPr>
      <xdr:blipFill>
        <a:blip r:embed="rId120" r:link="rId2"/>
        <a:stretch>
          <a:fillRect/>
        </a:stretch>
      </xdr:blipFill>
      <xdr:spPr>
        <a:xfrm>
          <a:off x="8728075" y="77158215"/>
          <a:ext cx="503555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137</xdr:row>
      <xdr:rowOff>78740</xdr:rowOff>
    </xdr:from>
    <xdr:to>
      <xdr:col>6</xdr:col>
      <xdr:colOff>636905</xdr:colOff>
      <xdr:row>137</xdr:row>
      <xdr:rowOff>481330</xdr:rowOff>
    </xdr:to>
    <xdr:pic>
      <xdr:nvPicPr>
        <xdr:cNvPr id="121" name="图片 120"/>
        <xdr:cNvPicPr>
          <a:picLocks noChangeAspect="1"/>
        </xdr:cNvPicPr>
      </xdr:nvPicPr>
      <xdr:blipFill>
        <a:blip r:embed="rId121" r:link="rId2"/>
        <a:stretch>
          <a:fillRect/>
        </a:stretch>
      </xdr:blipFill>
      <xdr:spPr>
        <a:xfrm>
          <a:off x="8709025" y="77707490"/>
          <a:ext cx="503555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138</xdr:row>
      <xdr:rowOff>123190</xdr:rowOff>
    </xdr:from>
    <xdr:to>
      <xdr:col>6</xdr:col>
      <xdr:colOff>646430</xdr:colOff>
      <xdr:row>138</xdr:row>
      <xdr:rowOff>525780</xdr:rowOff>
    </xdr:to>
    <xdr:pic>
      <xdr:nvPicPr>
        <xdr:cNvPr id="122" name="图片 121"/>
        <xdr:cNvPicPr>
          <a:picLocks noChangeAspect="1"/>
        </xdr:cNvPicPr>
      </xdr:nvPicPr>
      <xdr:blipFill>
        <a:blip r:embed="rId122" r:link="rId2"/>
        <a:stretch>
          <a:fillRect/>
        </a:stretch>
      </xdr:blipFill>
      <xdr:spPr>
        <a:xfrm>
          <a:off x="8718550" y="78323440"/>
          <a:ext cx="503555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139</xdr:row>
      <xdr:rowOff>91440</xdr:rowOff>
    </xdr:from>
    <xdr:to>
      <xdr:col>6</xdr:col>
      <xdr:colOff>627380</xdr:colOff>
      <xdr:row>139</xdr:row>
      <xdr:rowOff>494030</xdr:rowOff>
    </xdr:to>
    <xdr:pic>
      <xdr:nvPicPr>
        <xdr:cNvPr id="123" name="图片 122"/>
        <xdr:cNvPicPr>
          <a:picLocks noChangeAspect="1"/>
        </xdr:cNvPicPr>
      </xdr:nvPicPr>
      <xdr:blipFill>
        <a:blip r:embed="rId123" r:link="rId2"/>
        <a:stretch>
          <a:fillRect/>
        </a:stretch>
      </xdr:blipFill>
      <xdr:spPr>
        <a:xfrm>
          <a:off x="8699500" y="78863190"/>
          <a:ext cx="503555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140</xdr:row>
      <xdr:rowOff>126365</xdr:rowOff>
    </xdr:from>
    <xdr:to>
      <xdr:col>6</xdr:col>
      <xdr:colOff>646430</xdr:colOff>
      <xdr:row>140</xdr:row>
      <xdr:rowOff>528955</xdr:rowOff>
    </xdr:to>
    <xdr:pic>
      <xdr:nvPicPr>
        <xdr:cNvPr id="124" name="图片 123"/>
        <xdr:cNvPicPr>
          <a:picLocks noChangeAspect="1"/>
        </xdr:cNvPicPr>
      </xdr:nvPicPr>
      <xdr:blipFill>
        <a:blip r:embed="rId124" r:link="rId2"/>
        <a:stretch>
          <a:fillRect/>
        </a:stretch>
      </xdr:blipFill>
      <xdr:spPr>
        <a:xfrm>
          <a:off x="8718550" y="79469615"/>
          <a:ext cx="503555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141</xdr:row>
      <xdr:rowOff>60325</xdr:rowOff>
    </xdr:from>
    <xdr:to>
      <xdr:col>6</xdr:col>
      <xdr:colOff>682625</xdr:colOff>
      <xdr:row>141</xdr:row>
      <xdr:rowOff>506730</xdr:rowOff>
    </xdr:to>
    <xdr:pic>
      <xdr:nvPicPr>
        <xdr:cNvPr id="125" name="图片 124"/>
        <xdr:cNvPicPr>
          <a:picLocks noChangeAspect="1"/>
        </xdr:cNvPicPr>
      </xdr:nvPicPr>
      <xdr:blipFill>
        <a:blip r:embed="rId125" r:link="rId2"/>
        <a:stretch>
          <a:fillRect/>
        </a:stretch>
      </xdr:blipFill>
      <xdr:spPr>
        <a:xfrm>
          <a:off x="8699500" y="79975075"/>
          <a:ext cx="55880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106680</xdr:colOff>
      <xdr:row>142</xdr:row>
      <xdr:rowOff>99695</xdr:rowOff>
    </xdr:from>
    <xdr:to>
      <xdr:col>6</xdr:col>
      <xdr:colOff>665480</xdr:colOff>
      <xdr:row>142</xdr:row>
      <xdr:rowOff>546100</xdr:rowOff>
    </xdr:to>
    <xdr:pic>
      <xdr:nvPicPr>
        <xdr:cNvPr id="126" name="图片 125"/>
        <xdr:cNvPicPr>
          <a:picLocks noChangeAspect="1"/>
        </xdr:cNvPicPr>
      </xdr:nvPicPr>
      <xdr:blipFill>
        <a:blip r:embed="rId126" r:link="rId2"/>
        <a:stretch>
          <a:fillRect/>
        </a:stretch>
      </xdr:blipFill>
      <xdr:spPr>
        <a:xfrm>
          <a:off x="8682355" y="80585945"/>
          <a:ext cx="55880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72390</xdr:colOff>
      <xdr:row>143</xdr:row>
      <xdr:rowOff>77470</xdr:rowOff>
    </xdr:from>
    <xdr:to>
      <xdr:col>6</xdr:col>
      <xdr:colOff>631190</xdr:colOff>
      <xdr:row>143</xdr:row>
      <xdr:rowOff>523875</xdr:rowOff>
    </xdr:to>
    <xdr:pic>
      <xdr:nvPicPr>
        <xdr:cNvPr id="127" name="图片 126"/>
        <xdr:cNvPicPr>
          <a:picLocks noChangeAspect="1"/>
        </xdr:cNvPicPr>
      </xdr:nvPicPr>
      <xdr:blipFill>
        <a:blip r:embed="rId127" r:link="rId2"/>
        <a:stretch>
          <a:fillRect/>
        </a:stretch>
      </xdr:blipFill>
      <xdr:spPr>
        <a:xfrm>
          <a:off x="8648065" y="81135220"/>
          <a:ext cx="55880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64770</xdr:colOff>
      <xdr:row>144</xdr:row>
      <xdr:rowOff>0</xdr:rowOff>
    </xdr:from>
    <xdr:to>
      <xdr:col>6</xdr:col>
      <xdr:colOff>638810</xdr:colOff>
      <xdr:row>144</xdr:row>
      <xdr:rowOff>551180</xdr:rowOff>
    </xdr:to>
    <xdr:pic>
      <xdr:nvPicPr>
        <xdr:cNvPr id="128" name="图片 127"/>
        <xdr:cNvPicPr>
          <a:picLocks noChangeAspect="1"/>
        </xdr:cNvPicPr>
      </xdr:nvPicPr>
      <xdr:blipFill>
        <a:blip r:embed="rId128"/>
        <a:srcRect t="15119" b="12529"/>
        <a:stretch>
          <a:fillRect/>
        </a:stretch>
      </xdr:blipFill>
      <xdr:spPr>
        <a:xfrm>
          <a:off x="8640445" y="81629250"/>
          <a:ext cx="574040" cy="55118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145</xdr:row>
      <xdr:rowOff>61595</xdr:rowOff>
    </xdr:from>
    <xdr:to>
      <xdr:col>6</xdr:col>
      <xdr:colOff>613410</xdr:colOff>
      <xdr:row>145</xdr:row>
      <xdr:rowOff>460375</xdr:rowOff>
    </xdr:to>
    <xdr:pic>
      <xdr:nvPicPr>
        <xdr:cNvPr id="129" name="图片 128" descr="iQEcAqNqcGcDAQTNAu4FzQMgBtoAI4QBpAtTwakCqi70K49LGELiS18DzwAAAYtbBIc2BM4ASIqlBwAIAAoE.jpg_720x720q90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8680450" y="82262345"/>
          <a:ext cx="508635" cy="398780"/>
        </a:xfrm>
        <a:prstGeom prst="rect">
          <a:avLst/>
        </a:prstGeom>
      </xdr:spPr>
    </xdr:pic>
    <xdr:clientData/>
  </xdr:twoCellAnchor>
  <xdr:twoCellAnchor editAs="oneCell">
    <xdr:from>
      <xdr:col>6</xdr:col>
      <xdr:colOff>109855</xdr:colOff>
      <xdr:row>146</xdr:row>
      <xdr:rowOff>33020</xdr:rowOff>
    </xdr:from>
    <xdr:to>
      <xdr:col>6</xdr:col>
      <xdr:colOff>634365</xdr:colOff>
      <xdr:row>146</xdr:row>
      <xdr:rowOff>447040</xdr:rowOff>
    </xdr:to>
    <xdr:pic>
      <xdr:nvPicPr>
        <xdr:cNvPr id="130" name="图片 129" descr="iQEcAqNqcGcDAQTNAyAFzQMgBtoAI4QBpAtTwakCqg61mUEn29MLlTgDzwAAAYtbBPLyBM4ASIuXBwAIAAoE.jpg_720x720q90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8685530" y="82805270"/>
          <a:ext cx="524510" cy="41402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147</xdr:row>
      <xdr:rowOff>41910</xdr:rowOff>
    </xdr:from>
    <xdr:to>
      <xdr:col>6</xdr:col>
      <xdr:colOff>624205</xdr:colOff>
      <xdr:row>147</xdr:row>
      <xdr:rowOff>536575</xdr:rowOff>
    </xdr:to>
    <xdr:pic>
      <xdr:nvPicPr>
        <xdr:cNvPr id="131" name="图片 130" descr="iQEdAqNqcGcDAQTNAyAFzQMgBtoAI4QBpCEHrzACquiyb3TPrwR1dcADzwAAAYtbBgH5BM4AQxATBwAIAAoE.jpg_720x720q90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8709025" y="83385660"/>
          <a:ext cx="490855" cy="494665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148</xdr:row>
      <xdr:rowOff>95250</xdr:rowOff>
    </xdr:from>
    <xdr:to>
      <xdr:col>6</xdr:col>
      <xdr:colOff>617220</xdr:colOff>
      <xdr:row>148</xdr:row>
      <xdr:rowOff>556895</xdr:rowOff>
    </xdr:to>
    <xdr:pic>
      <xdr:nvPicPr>
        <xdr:cNvPr id="132" name="图片 131" descr="iQELAqNqcGcDAQTNAyAFzQMgBtoAI4QBpCEIDgsCqou-dhKyB0edaEMDzwAAAYtbCVyHBM4ARlClBwAIAAoE.jpg_720x720q90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8737600" y="84010500"/>
          <a:ext cx="455295" cy="46164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149</xdr:row>
      <xdr:rowOff>52705</xdr:rowOff>
    </xdr:from>
    <xdr:to>
      <xdr:col>6</xdr:col>
      <xdr:colOff>620395</xdr:colOff>
      <xdr:row>149</xdr:row>
      <xdr:rowOff>544830</xdr:rowOff>
    </xdr:to>
    <xdr:pic>
      <xdr:nvPicPr>
        <xdr:cNvPr id="133" name="图片 132" descr="iQEdAqNqcGcDAQTNAyAFzQMgBtoAI4QBpCE-8vUCqqMruhhgnapoRp4DzwAAAYtbCPQoBM4ARizbBwAIAAoE.jpg_720x720q9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8728075" y="84539455"/>
          <a:ext cx="467995" cy="49212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150</xdr:row>
      <xdr:rowOff>81915</xdr:rowOff>
    </xdr:from>
    <xdr:to>
      <xdr:col>6</xdr:col>
      <xdr:colOff>591820</xdr:colOff>
      <xdr:row>150</xdr:row>
      <xdr:rowOff>502285</xdr:rowOff>
    </xdr:to>
    <xdr:pic>
      <xdr:nvPicPr>
        <xdr:cNvPr id="134" name="图片 133" descr="iQEcAqNqcGcDAQTNAyAFzQMgBtoAI4QBpAvghrACqtBwGYJX_LeZamcDzwAAAYtbD-tABM4AQSWiBwAIAAoE.jpg_720x720q90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8728075" y="85140165"/>
          <a:ext cx="439420" cy="42037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151</xdr:row>
      <xdr:rowOff>79375</xdr:rowOff>
    </xdr:from>
    <xdr:to>
      <xdr:col>6</xdr:col>
      <xdr:colOff>555625</xdr:colOff>
      <xdr:row>151</xdr:row>
      <xdr:rowOff>519430</xdr:rowOff>
    </xdr:to>
    <xdr:pic>
      <xdr:nvPicPr>
        <xdr:cNvPr id="135" name="图片 134" descr="iQEcAqNqcGcDAQTNAyAFzQMgBtoAI4QBpCE-8vUCqpVNZUmBHBzaWu0DzwAAAYtbCibrBM4ARi6sBwAIAAoE.jpg_720x720q90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8709025" y="85709125"/>
          <a:ext cx="422275" cy="44005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152</xdr:row>
      <xdr:rowOff>102235</xdr:rowOff>
    </xdr:from>
    <xdr:to>
      <xdr:col>6</xdr:col>
      <xdr:colOff>545465</xdr:colOff>
      <xdr:row>152</xdr:row>
      <xdr:rowOff>543560</xdr:rowOff>
    </xdr:to>
    <xdr:pic>
      <xdr:nvPicPr>
        <xdr:cNvPr id="136" name="图片 135" descr="iQEcAqNqcGcDAQTNAyAFzQMgBtoAI4QBpCEIscwCqksALkbbYAOFUFUDzwAAAYtbD2knBM4AR3MRBwAIAAoE.jpg_720x720q90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8689975" y="86303485"/>
          <a:ext cx="431165" cy="4413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155</xdr:row>
      <xdr:rowOff>69215</xdr:rowOff>
    </xdr:from>
    <xdr:to>
      <xdr:col>6</xdr:col>
      <xdr:colOff>573405</xdr:colOff>
      <xdr:row>155</xdr:row>
      <xdr:rowOff>570230</xdr:rowOff>
    </xdr:to>
    <xdr:pic>
      <xdr:nvPicPr>
        <xdr:cNvPr id="137" name="图片 136" descr="iQEcAqNqcGcDAQTNAyAFzQQqBtoAI4QBpAuLprACqtwH1lNGI6Xh0PoDzwAAAYtbFPd3BM4ARTmgBwAIAAoE.jpg_720x720q90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8785225" y="87984965"/>
          <a:ext cx="363855" cy="50101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154</xdr:row>
      <xdr:rowOff>57150</xdr:rowOff>
    </xdr:from>
    <xdr:to>
      <xdr:col>6</xdr:col>
      <xdr:colOff>563245</xdr:colOff>
      <xdr:row>154</xdr:row>
      <xdr:rowOff>487680</xdr:rowOff>
    </xdr:to>
    <xdr:pic>
      <xdr:nvPicPr>
        <xdr:cNvPr id="138" name="图片 137" descr="iQEdAqNqcGcDAQTNAyAFzQMgBtoAI4QBpCE8nZgCqvsLxeqQMYtLBTIDzwAAAYtbEtN8BM4ASBV1BwAIAAoE.jpg_720x720q90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8747125" y="87401400"/>
          <a:ext cx="391795" cy="43053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153</xdr:row>
      <xdr:rowOff>84455</xdr:rowOff>
    </xdr:from>
    <xdr:to>
      <xdr:col>6</xdr:col>
      <xdr:colOff>544830</xdr:colOff>
      <xdr:row>153</xdr:row>
      <xdr:rowOff>495300</xdr:rowOff>
    </xdr:to>
    <xdr:pic>
      <xdr:nvPicPr>
        <xdr:cNvPr id="139" name="图片 138" descr="iQEdAqNqcGcDAQTNAyAFzQMgBtoAI4QBpCEHDLACqim8jc1zfxuItA0DzwAAAYtbEeAvBM4AROBdBwAIAAoE.jpg_720x720q90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8709025" y="86857205"/>
          <a:ext cx="411480" cy="410845"/>
        </a:xfrm>
        <a:prstGeom prst="rect">
          <a:avLst/>
        </a:prstGeom>
      </xdr:spPr>
    </xdr:pic>
    <xdr:clientData/>
  </xdr:twoCellAnchor>
  <xdr:twoCellAnchor editAs="oneCell">
    <xdr:from>
      <xdr:col>6</xdr:col>
      <xdr:colOff>229235</xdr:colOff>
      <xdr:row>160</xdr:row>
      <xdr:rowOff>19685</xdr:rowOff>
    </xdr:from>
    <xdr:to>
      <xdr:col>6</xdr:col>
      <xdr:colOff>626745</xdr:colOff>
      <xdr:row>160</xdr:row>
      <xdr:rowOff>570230</xdr:rowOff>
    </xdr:to>
    <xdr:pic>
      <xdr:nvPicPr>
        <xdr:cNvPr id="140" name="图片 139" descr="iQEdAqNqcGcDAQTNAu4FzQPoBtoAI4QBpCE9MvECqpBwdghH0d5gNvIDzwAAAYtbHz6lBM4ARZgPBwAIAAoE.jpg_720x720q90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8804910" y="90792935"/>
          <a:ext cx="397510" cy="55054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159</xdr:row>
      <xdr:rowOff>100965</xdr:rowOff>
    </xdr:from>
    <xdr:to>
      <xdr:col>6</xdr:col>
      <xdr:colOff>576580</xdr:colOff>
      <xdr:row>159</xdr:row>
      <xdr:rowOff>495300</xdr:rowOff>
    </xdr:to>
    <xdr:pic>
      <xdr:nvPicPr>
        <xdr:cNvPr id="141" name="图片 140" descr="iQEdAqNqcGcDAQTNAyAFzQMgBtoAI4QBpCEqmxECqli9ttL-WkQWhVIDzwAAAYtbHEbLBM4AQjqqBwAIAAoE.jpg_720x720q90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8785225" y="90302715"/>
          <a:ext cx="367030" cy="39433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158</xdr:row>
      <xdr:rowOff>156845</xdr:rowOff>
    </xdr:from>
    <xdr:to>
      <xdr:col>6</xdr:col>
      <xdr:colOff>567690</xdr:colOff>
      <xdr:row>158</xdr:row>
      <xdr:rowOff>542925</xdr:rowOff>
    </xdr:to>
    <xdr:pic>
      <xdr:nvPicPr>
        <xdr:cNvPr id="142" name="图片 141" descr="iQELAqNqcGcDAQTNAyAFzQMgBtoAI4QBpCEz5DsCqjGvT3zbUQj9AgUDzwAAAYtbGvzGBM4ARkKCBwAIAAoE.jpg_720x720q90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8775700" y="89787095"/>
          <a:ext cx="367665" cy="38608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157</xdr:row>
      <xdr:rowOff>135255</xdr:rowOff>
    </xdr:from>
    <xdr:to>
      <xdr:col>6</xdr:col>
      <xdr:colOff>544830</xdr:colOff>
      <xdr:row>157</xdr:row>
      <xdr:rowOff>542290</xdr:rowOff>
    </xdr:to>
    <xdr:pic>
      <xdr:nvPicPr>
        <xdr:cNvPr id="143" name="图片 142" descr="iQEcAqNqcGcDAQTNAu4FzQMgBtoAI4QBpCEG6ykCqo_Tb49rWTqEDw0DzwAAAYtbF6hcBM4AS4U1BwAIAAoE.jpg_720x720q90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8756650" y="89194005"/>
          <a:ext cx="363855" cy="40703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156</xdr:row>
      <xdr:rowOff>114300</xdr:rowOff>
    </xdr:from>
    <xdr:to>
      <xdr:col>6</xdr:col>
      <xdr:colOff>584835</xdr:colOff>
      <xdr:row>156</xdr:row>
      <xdr:rowOff>494665</xdr:rowOff>
    </xdr:to>
    <xdr:pic>
      <xdr:nvPicPr>
        <xdr:cNvPr id="144" name="图片 143" descr="iQEdAqNqcGcDAQTNAyAFzQMgBtoAI4QBpCE_3W4CqpFthxke3i2j42ADzwAAAYtbFxkBBM4ARYKdBwAIAAoE.jpg_720x720q9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8813800" y="88601550"/>
          <a:ext cx="346710" cy="380365"/>
        </a:xfrm>
        <a:prstGeom prst="rect">
          <a:avLst/>
        </a:prstGeom>
      </xdr:spPr>
    </xdr:pic>
    <xdr:clientData/>
  </xdr:twoCellAnchor>
  <xdr:oneCellAnchor>
    <xdr:from>
      <xdr:col>6</xdr:col>
      <xdr:colOff>133350</xdr:colOff>
      <xdr:row>161</xdr:row>
      <xdr:rowOff>95250</xdr:rowOff>
    </xdr:from>
    <xdr:ext cx="574040" cy="398780"/>
    <xdr:pic>
      <xdr:nvPicPr>
        <xdr:cNvPr id="145" name="图片 144"/>
        <xdr:cNvPicPr/>
      </xdr:nvPicPr>
      <xdr:blipFill>
        <a:blip r:embed="rId145"/>
        <a:stretch>
          <a:fillRect/>
        </a:stretch>
      </xdr:blipFill>
      <xdr:spPr>
        <a:xfrm>
          <a:off x="8709025" y="91440000"/>
          <a:ext cx="574040" cy="398780"/>
        </a:xfrm>
        <a:prstGeom prst="rect">
          <a:avLst/>
        </a:prstGeom>
      </xdr:spPr>
    </xdr:pic>
    <xdr:clientData/>
  </xdr:oneCellAnchor>
  <xdr:oneCellAnchor>
    <xdr:from>
      <xdr:col>6</xdr:col>
      <xdr:colOff>177800</xdr:colOff>
      <xdr:row>163</xdr:row>
      <xdr:rowOff>13970</xdr:rowOff>
    </xdr:from>
    <xdr:ext cx="335280" cy="472440"/>
    <xdr:pic>
      <xdr:nvPicPr>
        <xdr:cNvPr id="146" name="图片 145"/>
        <xdr:cNvPicPr/>
      </xdr:nvPicPr>
      <xdr:blipFill>
        <a:blip r:embed="rId146"/>
        <a:stretch>
          <a:fillRect/>
        </a:stretch>
      </xdr:blipFill>
      <xdr:spPr>
        <a:xfrm>
          <a:off x="8753475" y="92501720"/>
          <a:ext cx="335280" cy="472440"/>
        </a:xfrm>
        <a:prstGeom prst="rect">
          <a:avLst/>
        </a:prstGeom>
      </xdr:spPr>
    </xdr:pic>
    <xdr:clientData/>
  </xdr:oneCellAnchor>
  <xdr:oneCellAnchor>
    <xdr:from>
      <xdr:col>6</xdr:col>
      <xdr:colOff>254000</xdr:colOff>
      <xdr:row>164</xdr:row>
      <xdr:rowOff>102235</xdr:rowOff>
    </xdr:from>
    <xdr:ext cx="260985" cy="418465"/>
    <xdr:pic>
      <xdr:nvPicPr>
        <xdr:cNvPr id="147" name="图片 146"/>
        <xdr:cNvPicPr/>
      </xdr:nvPicPr>
      <xdr:blipFill>
        <a:blip r:embed="rId147"/>
        <a:stretch>
          <a:fillRect/>
        </a:stretch>
      </xdr:blipFill>
      <xdr:spPr>
        <a:xfrm>
          <a:off x="8829675" y="93161485"/>
          <a:ext cx="260985" cy="418465"/>
        </a:xfrm>
        <a:prstGeom prst="rect">
          <a:avLst/>
        </a:prstGeom>
      </xdr:spPr>
    </xdr:pic>
    <xdr:clientData/>
  </xdr:oneCellAnchor>
  <xdr:oneCellAnchor>
    <xdr:from>
      <xdr:col>6</xdr:col>
      <xdr:colOff>27940</xdr:colOff>
      <xdr:row>165</xdr:row>
      <xdr:rowOff>76200</xdr:rowOff>
    </xdr:from>
    <xdr:ext cx="741045" cy="457835"/>
    <xdr:pic>
      <xdr:nvPicPr>
        <xdr:cNvPr id="148" name="图片 147"/>
        <xdr:cNvPicPr/>
      </xdr:nvPicPr>
      <xdr:blipFill>
        <a:blip r:embed="rId148"/>
        <a:stretch>
          <a:fillRect/>
        </a:stretch>
      </xdr:blipFill>
      <xdr:spPr>
        <a:xfrm>
          <a:off x="8603615" y="93706950"/>
          <a:ext cx="741045" cy="457835"/>
        </a:xfrm>
        <a:prstGeom prst="rect">
          <a:avLst/>
        </a:prstGeom>
      </xdr:spPr>
    </xdr:pic>
    <xdr:clientData/>
  </xdr:oneCellAnchor>
  <xdr:oneCellAnchor>
    <xdr:from>
      <xdr:col>6</xdr:col>
      <xdr:colOff>200025</xdr:colOff>
      <xdr:row>166</xdr:row>
      <xdr:rowOff>98425</xdr:rowOff>
    </xdr:from>
    <xdr:ext cx="361315" cy="412750"/>
    <xdr:pic>
      <xdr:nvPicPr>
        <xdr:cNvPr id="149" name="图片 148"/>
        <xdr:cNvPicPr/>
      </xdr:nvPicPr>
      <xdr:blipFill>
        <a:blip r:embed="rId149"/>
        <a:stretch>
          <a:fillRect/>
        </a:stretch>
      </xdr:blipFill>
      <xdr:spPr>
        <a:xfrm>
          <a:off x="8775700" y="94300675"/>
          <a:ext cx="361315" cy="412750"/>
        </a:xfrm>
        <a:prstGeom prst="rect">
          <a:avLst/>
        </a:prstGeom>
      </xdr:spPr>
    </xdr:pic>
    <xdr:clientData/>
  </xdr:oneCellAnchor>
  <xdr:oneCellAnchor>
    <xdr:from>
      <xdr:col>6</xdr:col>
      <xdr:colOff>276225</xdr:colOff>
      <xdr:row>167</xdr:row>
      <xdr:rowOff>91440</xdr:rowOff>
    </xdr:from>
    <xdr:ext cx="278765" cy="378460"/>
    <xdr:pic>
      <xdr:nvPicPr>
        <xdr:cNvPr id="150" name="图片 149"/>
        <xdr:cNvPicPr/>
      </xdr:nvPicPr>
      <xdr:blipFill>
        <a:blip r:embed="rId150"/>
        <a:stretch>
          <a:fillRect/>
        </a:stretch>
      </xdr:blipFill>
      <xdr:spPr>
        <a:xfrm flipV="1">
          <a:off x="8851900" y="94865190"/>
          <a:ext cx="278765" cy="378460"/>
        </a:xfrm>
        <a:prstGeom prst="rect">
          <a:avLst/>
        </a:prstGeom>
      </xdr:spPr>
    </xdr:pic>
    <xdr:clientData/>
  </xdr:oneCellAnchor>
  <xdr:oneCellAnchor>
    <xdr:from>
      <xdr:col>6</xdr:col>
      <xdr:colOff>250190</xdr:colOff>
      <xdr:row>168</xdr:row>
      <xdr:rowOff>90170</xdr:rowOff>
    </xdr:from>
    <xdr:ext cx="328295" cy="441325"/>
    <xdr:pic>
      <xdr:nvPicPr>
        <xdr:cNvPr id="151" name="图片 150"/>
        <xdr:cNvPicPr/>
      </xdr:nvPicPr>
      <xdr:blipFill>
        <a:blip r:embed="rId151"/>
        <a:stretch>
          <a:fillRect/>
        </a:stretch>
      </xdr:blipFill>
      <xdr:spPr>
        <a:xfrm>
          <a:off x="8825865" y="95435420"/>
          <a:ext cx="328295" cy="441325"/>
        </a:xfrm>
        <a:prstGeom prst="rect">
          <a:avLst/>
        </a:prstGeom>
      </xdr:spPr>
    </xdr:pic>
    <xdr:clientData/>
  </xdr:oneCellAnchor>
  <xdr:oneCellAnchor>
    <xdr:from>
      <xdr:col>6</xdr:col>
      <xdr:colOff>250190</xdr:colOff>
      <xdr:row>169</xdr:row>
      <xdr:rowOff>99695</xdr:rowOff>
    </xdr:from>
    <xdr:ext cx="328295" cy="441325"/>
    <xdr:pic>
      <xdr:nvPicPr>
        <xdr:cNvPr id="152" name="图片 151"/>
        <xdr:cNvPicPr/>
      </xdr:nvPicPr>
      <xdr:blipFill>
        <a:blip r:embed="rId152"/>
        <a:stretch>
          <a:fillRect/>
        </a:stretch>
      </xdr:blipFill>
      <xdr:spPr>
        <a:xfrm>
          <a:off x="8825865" y="96016445"/>
          <a:ext cx="328295" cy="441325"/>
        </a:xfrm>
        <a:prstGeom prst="rect">
          <a:avLst/>
        </a:prstGeom>
      </xdr:spPr>
    </xdr:pic>
    <xdr:clientData/>
  </xdr:oneCellAnchor>
  <xdr:oneCellAnchor>
    <xdr:from>
      <xdr:col>6</xdr:col>
      <xdr:colOff>200025</xdr:colOff>
      <xdr:row>162</xdr:row>
      <xdr:rowOff>55880</xdr:rowOff>
    </xdr:from>
    <xdr:ext cx="466725" cy="448945"/>
    <xdr:pic>
      <xdr:nvPicPr>
        <xdr:cNvPr id="153" name="图片 152"/>
        <xdr:cNvPicPr/>
      </xdr:nvPicPr>
      <xdr:blipFill>
        <a:blip r:embed="rId153"/>
        <a:stretch>
          <a:fillRect/>
        </a:stretch>
      </xdr:blipFill>
      <xdr:spPr>
        <a:xfrm>
          <a:off x="8775700" y="91972130"/>
          <a:ext cx="466725" cy="448945"/>
        </a:xfrm>
        <a:prstGeom prst="rect">
          <a:avLst/>
        </a:prstGeom>
      </xdr:spPr>
    </xdr:pic>
    <xdr:clientData/>
  </xdr:oneCellAnchor>
  <xdr:oneCellAnchor>
    <xdr:from>
      <xdr:col>6</xdr:col>
      <xdr:colOff>228600</xdr:colOff>
      <xdr:row>170</xdr:row>
      <xdr:rowOff>126365</xdr:rowOff>
    </xdr:from>
    <xdr:ext cx="387985" cy="397510"/>
    <xdr:pic>
      <xdr:nvPicPr>
        <xdr:cNvPr id="154" name="图片 153"/>
        <xdr:cNvPicPr/>
      </xdr:nvPicPr>
      <xdr:blipFill>
        <a:blip r:embed="rId154"/>
        <a:stretch>
          <a:fillRect/>
        </a:stretch>
      </xdr:blipFill>
      <xdr:spPr>
        <a:xfrm>
          <a:off x="8804275" y="96614615"/>
          <a:ext cx="387985" cy="397510"/>
        </a:xfrm>
        <a:prstGeom prst="rect">
          <a:avLst/>
        </a:prstGeom>
      </xdr:spPr>
    </xdr:pic>
    <xdr:clientData/>
  </xdr:oneCellAnchor>
  <xdr:twoCellAnchor editAs="oneCell">
    <xdr:from>
      <xdr:col>6</xdr:col>
      <xdr:colOff>149225</xdr:colOff>
      <xdr:row>171</xdr:row>
      <xdr:rowOff>58420</xdr:rowOff>
    </xdr:from>
    <xdr:to>
      <xdr:col>6</xdr:col>
      <xdr:colOff>624840</xdr:colOff>
      <xdr:row>171</xdr:row>
      <xdr:rowOff>510540</xdr:rowOff>
    </xdr:to>
    <xdr:pic>
      <xdr:nvPicPr>
        <xdr:cNvPr id="155" name="图片 154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8724900" y="97118170"/>
          <a:ext cx="475615" cy="45212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172</xdr:row>
      <xdr:rowOff>23495</xdr:rowOff>
    </xdr:from>
    <xdr:to>
      <xdr:col>6</xdr:col>
      <xdr:colOff>607060</xdr:colOff>
      <xdr:row>173</xdr:row>
      <xdr:rowOff>19685</xdr:rowOff>
    </xdr:to>
    <xdr:pic>
      <xdr:nvPicPr>
        <xdr:cNvPr id="156" name="图片 155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8735695" y="97654745"/>
          <a:ext cx="447040" cy="56769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173</xdr:row>
      <xdr:rowOff>148590</xdr:rowOff>
    </xdr:from>
    <xdr:to>
      <xdr:col>6</xdr:col>
      <xdr:colOff>636905</xdr:colOff>
      <xdr:row>173</xdr:row>
      <xdr:rowOff>511175</xdr:rowOff>
    </xdr:to>
    <xdr:pic>
      <xdr:nvPicPr>
        <xdr:cNvPr id="157" name="图片 156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8699500" y="98351340"/>
          <a:ext cx="513080" cy="36258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175</xdr:row>
      <xdr:rowOff>55245</xdr:rowOff>
    </xdr:from>
    <xdr:to>
      <xdr:col>6</xdr:col>
      <xdr:colOff>582295</xdr:colOff>
      <xdr:row>175</xdr:row>
      <xdr:rowOff>554990</xdr:rowOff>
    </xdr:to>
    <xdr:pic>
      <xdr:nvPicPr>
        <xdr:cNvPr id="158" name="图片 157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8699500" y="99400995"/>
          <a:ext cx="458470" cy="499745"/>
        </a:xfrm>
        <a:prstGeom prst="rect">
          <a:avLst/>
        </a:prstGeom>
      </xdr:spPr>
    </xdr:pic>
    <xdr:clientData/>
  </xdr:twoCellAnchor>
  <xdr:twoCellAnchor editAs="oneCell">
    <xdr:from>
      <xdr:col>6</xdr:col>
      <xdr:colOff>140970</xdr:colOff>
      <xdr:row>176</xdr:row>
      <xdr:rowOff>8255</xdr:rowOff>
    </xdr:from>
    <xdr:to>
      <xdr:col>6</xdr:col>
      <xdr:colOff>663575</xdr:colOff>
      <xdr:row>177</xdr:row>
      <xdr:rowOff>20955</xdr:rowOff>
    </xdr:to>
    <xdr:pic>
      <xdr:nvPicPr>
        <xdr:cNvPr id="159" name="图片 158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8716645" y="99925505"/>
          <a:ext cx="522605" cy="584200"/>
        </a:xfrm>
        <a:prstGeom prst="rect">
          <a:avLst/>
        </a:prstGeom>
      </xdr:spPr>
    </xdr:pic>
    <xdr:clientData/>
  </xdr:twoCellAnchor>
  <xdr:oneCellAnchor>
    <xdr:from>
      <xdr:col>6</xdr:col>
      <xdr:colOff>120015</xdr:colOff>
      <xdr:row>177</xdr:row>
      <xdr:rowOff>20955</xdr:rowOff>
    </xdr:from>
    <xdr:ext cx="410845" cy="479425"/>
    <xdr:pic>
      <xdr:nvPicPr>
        <xdr:cNvPr id="160" name="图片 12"/>
        <xdr:cNvPicPr/>
      </xdr:nvPicPr>
      <xdr:blipFill>
        <a:blip r:embed="rId160"/>
        <a:stretch>
          <a:fillRect/>
        </a:stretch>
      </xdr:blipFill>
      <xdr:spPr>
        <a:xfrm>
          <a:off x="8695690" y="100509705"/>
          <a:ext cx="410845" cy="479425"/>
        </a:xfrm>
        <a:prstGeom prst="rect">
          <a:avLst/>
        </a:prstGeom>
      </xdr:spPr>
    </xdr:pic>
    <xdr:clientData/>
  </xdr:oneCellAnchor>
  <xdr:oneCellAnchor>
    <xdr:from>
      <xdr:col>6</xdr:col>
      <xdr:colOff>53340</xdr:colOff>
      <xdr:row>178</xdr:row>
      <xdr:rowOff>148590</xdr:rowOff>
    </xdr:from>
    <xdr:ext cx="659130" cy="419100"/>
    <xdr:pic>
      <xdr:nvPicPr>
        <xdr:cNvPr id="161" name="图片 13"/>
        <xdr:cNvPicPr/>
      </xdr:nvPicPr>
      <xdr:blipFill>
        <a:blip r:embed="rId161"/>
        <a:stretch>
          <a:fillRect/>
        </a:stretch>
      </xdr:blipFill>
      <xdr:spPr>
        <a:xfrm>
          <a:off x="8629015" y="101208840"/>
          <a:ext cx="659130" cy="419100"/>
        </a:xfrm>
        <a:prstGeom prst="rect">
          <a:avLst/>
        </a:prstGeom>
      </xdr:spPr>
    </xdr:pic>
    <xdr:clientData/>
  </xdr:oneCellAnchor>
  <xdr:oneCellAnchor>
    <xdr:from>
      <xdr:col>6</xdr:col>
      <xdr:colOff>78105</xdr:colOff>
      <xdr:row>179</xdr:row>
      <xdr:rowOff>93345</xdr:rowOff>
    </xdr:from>
    <xdr:ext cx="546100" cy="419100"/>
    <xdr:pic>
      <xdr:nvPicPr>
        <xdr:cNvPr id="162" name="图片 18"/>
        <xdr:cNvPicPr/>
      </xdr:nvPicPr>
      <xdr:blipFill>
        <a:blip r:embed="rId162"/>
        <a:stretch>
          <a:fillRect/>
        </a:stretch>
      </xdr:blipFill>
      <xdr:spPr>
        <a:xfrm>
          <a:off x="8653780" y="101725095"/>
          <a:ext cx="546100" cy="419100"/>
        </a:xfrm>
        <a:prstGeom prst="rect">
          <a:avLst/>
        </a:prstGeom>
      </xdr:spPr>
    </xdr:pic>
    <xdr:clientData/>
  </xdr:oneCellAnchor>
  <xdr:oneCellAnchor>
    <xdr:from>
      <xdr:col>6</xdr:col>
      <xdr:colOff>137160</xdr:colOff>
      <xdr:row>180</xdr:row>
      <xdr:rowOff>73660</xdr:rowOff>
    </xdr:from>
    <xdr:ext cx="497205" cy="467360"/>
    <xdr:pic>
      <xdr:nvPicPr>
        <xdr:cNvPr id="163" name="图片 66"/>
        <xdr:cNvPicPr/>
      </xdr:nvPicPr>
      <xdr:blipFill>
        <a:blip r:embed="rId163"/>
        <a:stretch>
          <a:fillRect/>
        </a:stretch>
      </xdr:blipFill>
      <xdr:spPr>
        <a:xfrm>
          <a:off x="8712835" y="102276910"/>
          <a:ext cx="497205" cy="467360"/>
        </a:xfrm>
        <a:prstGeom prst="rect">
          <a:avLst/>
        </a:prstGeom>
      </xdr:spPr>
    </xdr:pic>
    <xdr:clientData/>
  </xdr:oneCellAnchor>
  <xdr:oneCellAnchor>
    <xdr:from>
      <xdr:col>6</xdr:col>
      <xdr:colOff>142875</xdr:colOff>
      <xdr:row>181</xdr:row>
      <xdr:rowOff>70485</xdr:rowOff>
    </xdr:from>
    <xdr:ext cx="523240" cy="491490"/>
    <xdr:pic>
      <xdr:nvPicPr>
        <xdr:cNvPr id="164" name="图片 77"/>
        <xdr:cNvPicPr/>
      </xdr:nvPicPr>
      <xdr:blipFill>
        <a:blip r:embed="rId164"/>
        <a:stretch>
          <a:fillRect/>
        </a:stretch>
      </xdr:blipFill>
      <xdr:spPr>
        <a:xfrm>
          <a:off x="8718550" y="102845235"/>
          <a:ext cx="523240" cy="491490"/>
        </a:xfrm>
        <a:prstGeom prst="rect">
          <a:avLst/>
        </a:prstGeom>
      </xdr:spPr>
    </xdr:pic>
    <xdr:clientData/>
  </xdr:oneCellAnchor>
  <xdr:oneCellAnchor>
    <xdr:from>
      <xdr:col>6</xdr:col>
      <xdr:colOff>104775</xdr:colOff>
      <xdr:row>182</xdr:row>
      <xdr:rowOff>85090</xdr:rowOff>
    </xdr:from>
    <xdr:ext cx="533400" cy="457835"/>
    <xdr:pic>
      <xdr:nvPicPr>
        <xdr:cNvPr id="165" name="图片 78"/>
        <xdr:cNvPicPr/>
      </xdr:nvPicPr>
      <xdr:blipFill>
        <a:blip r:embed="rId165"/>
        <a:stretch>
          <a:fillRect/>
        </a:stretch>
      </xdr:blipFill>
      <xdr:spPr>
        <a:xfrm>
          <a:off x="8680450" y="103431340"/>
          <a:ext cx="533400" cy="457835"/>
        </a:xfrm>
        <a:prstGeom prst="rect">
          <a:avLst/>
        </a:prstGeom>
      </xdr:spPr>
    </xdr:pic>
    <xdr:clientData/>
  </xdr:oneCellAnchor>
  <xdr:oneCellAnchor>
    <xdr:from>
      <xdr:col>6</xdr:col>
      <xdr:colOff>219075</xdr:colOff>
      <xdr:row>183</xdr:row>
      <xdr:rowOff>123190</xdr:rowOff>
    </xdr:from>
    <xdr:ext cx="431800" cy="372110"/>
    <xdr:pic>
      <xdr:nvPicPr>
        <xdr:cNvPr id="166" name="图片 80"/>
        <xdr:cNvPicPr/>
      </xdr:nvPicPr>
      <xdr:blipFill>
        <a:blip r:embed="rId166"/>
        <a:stretch>
          <a:fillRect/>
        </a:stretch>
      </xdr:blipFill>
      <xdr:spPr>
        <a:xfrm>
          <a:off x="8794750" y="104040940"/>
          <a:ext cx="431800" cy="372110"/>
        </a:xfrm>
        <a:prstGeom prst="rect">
          <a:avLst/>
        </a:prstGeom>
      </xdr:spPr>
    </xdr:pic>
    <xdr:clientData/>
  </xdr:oneCellAnchor>
  <xdr:oneCellAnchor>
    <xdr:from>
      <xdr:col>6</xdr:col>
      <xdr:colOff>123825</xdr:colOff>
      <xdr:row>184</xdr:row>
      <xdr:rowOff>27940</xdr:rowOff>
    </xdr:from>
    <xdr:ext cx="552450" cy="514985"/>
    <xdr:pic>
      <xdr:nvPicPr>
        <xdr:cNvPr id="167" name="图片 81"/>
        <xdr:cNvPicPr/>
      </xdr:nvPicPr>
      <xdr:blipFill>
        <a:blip r:embed="rId167"/>
        <a:stretch>
          <a:fillRect/>
        </a:stretch>
      </xdr:blipFill>
      <xdr:spPr>
        <a:xfrm>
          <a:off x="8699500" y="104517190"/>
          <a:ext cx="552450" cy="514985"/>
        </a:xfrm>
        <a:prstGeom prst="rect">
          <a:avLst/>
        </a:prstGeom>
      </xdr:spPr>
    </xdr:pic>
    <xdr:clientData/>
  </xdr:oneCellAnchor>
  <xdr:oneCellAnchor>
    <xdr:from>
      <xdr:col>6</xdr:col>
      <xdr:colOff>133350</xdr:colOff>
      <xdr:row>185</xdr:row>
      <xdr:rowOff>85090</xdr:rowOff>
    </xdr:from>
    <xdr:ext cx="638810" cy="448310"/>
    <xdr:pic>
      <xdr:nvPicPr>
        <xdr:cNvPr id="168" name="图片 83"/>
        <xdr:cNvPicPr/>
      </xdr:nvPicPr>
      <xdr:blipFill>
        <a:blip r:embed="rId168"/>
        <a:stretch>
          <a:fillRect/>
        </a:stretch>
      </xdr:blipFill>
      <xdr:spPr>
        <a:xfrm>
          <a:off x="8709025" y="105145840"/>
          <a:ext cx="638810" cy="448310"/>
        </a:xfrm>
        <a:prstGeom prst="rect">
          <a:avLst/>
        </a:prstGeom>
      </xdr:spPr>
    </xdr:pic>
    <xdr:clientData/>
  </xdr:oneCellAnchor>
  <xdr:oneCellAnchor>
    <xdr:from>
      <xdr:col>6</xdr:col>
      <xdr:colOff>123825</xdr:colOff>
      <xdr:row>186</xdr:row>
      <xdr:rowOff>43180</xdr:rowOff>
    </xdr:from>
    <xdr:ext cx="563880" cy="490220"/>
    <xdr:pic>
      <xdr:nvPicPr>
        <xdr:cNvPr id="169" name="图片 84"/>
        <xdr:cNvPicPr/>
      </xdr:nvPicPr>
      <xdr:blipFill>
        <a:blip r:embed="rId169"/>
        <a:stretch>
          <a:fillRect/>
        </a:stretch>
      </xdr:blipFill>
      <xdr:spPr>
        <a:xfrm>
          <a:off x="8699500" y="105675430"/>
          <a:ext cx="563880" cy="490220"/>
        </a:xfrm>
        <a:prstGeom prst="rect">
          <a:avLst/>
        </a:prstGeom>
      </xdr:spPr>
    </xdr:pic>
    <xdr:clientData/>
  </xdr:oneCellAnchor>
  <xdr:oneCellAnchor>
    <xdr:from>
      <xdr:col>6</xdr:col>
      <xdr:colOff>161925</xdr:colOff>
      <xdr:row>187</xdr:row>
      <xdr:rowOff>94615</xdr:rowOff>
    </xdr:from>
    <xdr:ext cx="409575" cy="429260"/>
    <xdr:pic>
      <xdr:nvPicPr>
        <xdr:cNvPr id="170" name="图片 86"/>
        <xdr:cNvPicPr/>
      </xdr:nvPicPr>
      <xdr:blipFill>
        <a:blip r:embed="rId170"/>
        <a:stretch>
          <a:fillRect/>
        </a:stretch>
      </xdr:blipFill>
      <xdr:spPr>
        <a:xfrm>
          <a:off x="8737600" y="106298365"/>
          <a:ext cx="409575" cy="429260"/>
        </a:xfrm>
        <a:prstGeom prst="rect">
          <a:avLst/>
        </a:prstGeom>
      </xdr:spPr>
    </xdr:pic>
    <xdr:clientData/>
  </xdr:oneCellAnchor>
  <xdr:oneCellAnchor>
    <xdr:from>
      <xdr:col>6</xdr:col>
      <xdr:colOff>190500</xdr:colOff>
      <xdr:row>188</xdr:row>
      <xdr:rowOff>94615</xdr:rowOff>
    </xdr:from>
    <xdr:ext cx="312420" cy="401320"/>
    <xdr:pic>
      <xdr:nvPicPr>
        <xdr:cNvPr id="171" name="图片 87"/>
        <xdr:cNvPicPr/>
      </xdr:nvPicPr>
      <xdr:blipFill>
        <a:blip r:embed="rId171"/>
        <a:stretch>
          <a:fillRect/>
        </a:stretch>
      </xdr:blipFill>
      <xdr:spPr>
        <a:xfrm>
          <a:off x="8766175" y="106869865"/>
          <a:ext cx="312420" cy="401320"/>
        </a:xfrm>
        <a:prstGeom prst="rect">
          <a:avLst/>
        </a:prstGeom>
      </xdr:spPr>
    </xdr:pic>
    <xdr:clientData/>
  </xdr:oneCellAnchor>
  <xdr:oneCellAnchor>
    <xdr:from>
      <xdr:col>6</xdr:col>
      <xdr:colOff>209550</xdr:colOff>
      <xdr:row>189</xdr:row>
      <xdr:rowOff>94615</xdr:rowOff>
    </xdr:from>
    <xdr:ext cx="321945" cy="429260"/>
    <xdr:pic>
      <xdr:nvPicPr>
        <xdr:cNvPr id="172" name="图片 88"/>
        <xdr:cNvPicPr/>
      </xdr:nvPicPr>
      <xdr:blipFill>
        <a:blip r:embed="rId172"/>
        <a:stretch>
          <a:fillRect/>
        </a:stretch>
      </xdr:blipFill>
      <xdr:spPr>
        <a:xfrm>
          <a:off x="8785225" y="107441365"/>
          <a:ext cx="321945" cy="429260"/>
        </a:xfrm>
        <a:prstGeom prst="rect">
          <a:avLst/>
        </a:prstGeom>
      </xdr:spPr>
    </xdr:pic>
    <xdr:clientData/>
  </xdr:oneCellAnchor>
  <xdr:oneCellAnchor>
    <xdr:from>
      <xdr:col>6</xdr:col>
      <xdr:colOff>228600</xdr:colOff>
      <xdr:row>190</xdr:row>
      <xdr:rowOff>57150</xdr:rowOff>
    </xdr:from>
    <xdr:ext cx="327025" cy="400050"/>
    <xdr:pic>
      <xdr:nvPicPr>
        <xdr:cNvPr id="173" name="图片 93"/>
        <xdr:cNvPicPr/>
      </xdr:nvPicPr>
      <xdr:blipFill>
        <a:blip r:embed="rId173"/>
        <a:stretch>
          <a:fillRect/>
        </a:stretch>
      </xdr:blipFill>
      <xdr:spPr>
        <a:xfrm>
          <a:off x="8804275" y="107975400"/>
          <a:ext cx="327025" cy="400050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191</xdr:row>
      <xdr:rowOff>85725</xdr:rowOff>
    </xdr:from>
    <xdr:ext cx="565785" cy="419100"/>
    <xdr:pic>
      <xdr:nvPicPr>
        <xdr:cNvPr id="174" name="图片 94"/>
        <xdr:cNvPicPr/>
      </xdr:nvPicPr>
      <xdr:blipFill>
        <a:blip r:embed="rId174"/>
        <a:stretch>
          <a:fillRect/>
        </a:stretch>
      </xdr:blipFill>
      <xdr:spPr>
        <a:xfrm>
          <a:off x="8642350" y="108575475"/>
          <a:ext cx="565785" cy="4191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192</xdr:row>
      <xdr:rowOff>76200</xdr:rowOff>
    </xdr:from>
    <xdr:ext cx="650875" cy="476250"/>
    <xdr:pic>
      <xdr:nvPicPr>
        <xdr:cNvPr id="175" name="图片 95"/>
        <xdr:cNvPicPr/>
      </xdr:nvPicPr>
      <xdr:blipFill>
        <a:blip r:embed="rId175"/>
        <a:stretch>
          <a:fillRect/>
        </a:stretch>
      </xdr:blipFill>
      <xdr:spPr>
        <a:xfrm>
          <a:off x="8623300" y="109137450"/>
          <a:ext cx="650875" cy="476250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193</xdr:row>
      <xdr:rowOff>85725</xdr:rowOff>
    </xdr:from>
    <xdr:ext cx="443230" cy="447675"/>
    <xdr:pic>
      <xdr:nvPicPr>
        <xdr:cNvPr id="176" name="图片 97"/>
        <xdr:cNvPicPr/>
      </xdr:nvPicPr>
      <xdr:blipFill>
        <a:blip r:embed="rId176"/>
        <a:stretch>
          <a:fillRect/>
        </a:stretch>
      </xdr:blipFill>
      <xdr:spPr>
        <a:xfrm>
          <a:off x="8756650" y="109718475"/>
          <a:ext cx="443230" cy="447675"/>
        </a:xfrm>
        <a:prstGeom prst="rect">
          <a:avLst/>
        </a:prstGeom>
      </xdr:spPr>
    </xdr:pic>
    <xdr:clientData/>
  </xdr:oneCellAnchor>
  <xdr:oneCellAnchor>
    <xdr:from>
      <xdr:col>6</xdr:col>
      <xdr:colOff>190500</xdr:colOff>
      <xdr:row>194</xdr:row>
      <xdr:rowOff>85725</xdr:rowOff>
    </xdr:from>
    <xdr:ext cx="395605" cy="456565"/>
    <xdr:pic>
      <xdr:nvPicPr>
        <xdr:cNvPr id="177" name="图片 98"/>
        <xdr:cNvPicPr/>
      </xdr:nvPicPr>
      <xdr:blipFill>
        <a:blip r:embed="rId177"/>
        <a:stretch>
          <a:fillRect/>
        </a:stretch>
      </xdr:blipFill>
      <xdr:spPr>
        <a:xfrm>
          <a:off x="8766175" y="110289975"/>
          <a:ext cx="395605" cy="456565"/>
        </a:xfrm>
        <a:prstGeom prst="rect">
          <a:avLst/>
        </a:prstGeom>
      </xdr:spPr>
    </xdr:pic>
    <xdr:clientData/>
  </xdr:oneCellAnchor>
  <xdr:oneCellAnchor>
    <xdr:from>
      <xdr:col>6</xdr:col>
      <xdr:colOff>209550</xdr:colOff>
      <xdr:row>195</xdr:row>
      <xdr:rowOff>85725</xdr:rowOff>
    </xdr:from>
    <xdr:ext cx="443230" cy="447675"/>
    <xdr:pic>
      <xdr:nvPicPr>
        <xdr:cNvPr id="178" name="图片 99"/>
        <xdr:cNvPicPr/>
      </xdr:nvPicPr>
      <xdr:blipFill>
        <a:blip r:embed="rId178"/>
        <a:stretch>
          <a:fillRect/>
        </a:stretch>
      </xdr:blipFill>
      <xdr:spPr>
        <a:xfrm>
          <a:off x="8785225" y="110861475"/>
          <a:ext cx="443230" cy="447675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196</xdr:row>
      <xdr:rowOff>57150</xdr:rowOff>
    </xdr:from>
    <xdr:ext cx="471805" cy="495300"/>
    <xdr:pic>
      <xdr:nvPicPr>
        <xdr:cNvPr id="179" name="图片 100"/>
        <xdr:cNvPicPr/>
      </xdr:nvPicPr>
      <xdr:blipFill>
        <a:blip r:embed="rId179"/>
        <a:stretch>
          <a:fillRect/>
        </a:stretch>
      </xdr:blipFill>
      <xdr:spPr>
        <a:xfrm>
          <a:off x="8728075" y="111404400"/>
          <a:ext cx="471805" cy="495300"/>
        </a:xfrm>
        <a:prstGeom prst="rect">
          <a:avLst/>
        </a:prstGeom>
      </xdr:spPr>
    </xdr:pic>
    <xdr:clientData/>
  </xdr:oneCellAnchor>
  <xdr:oneCellAnchor>
    <xdr:from>
      <xdr:col>6</xdr:col>
      <xdr:colOff>251460</xdr:colOff>
      <xdr:row>197</xdr:row>
      <xdr:rowOff>135890</xdr:rowOff>
    </xdr:from>
    <xdr:ext cx="389255" cy="324485"/>
    <xdr:pic>
      <xdr:nvPicPr>
        <xdr:cNvPr id="180" name="图片 102"/>
        <xdr:cNvPicPr/>
      </xdr:nvPicPr>
      <xdr:blipFill>
        <a:blip r:embed="rId180"/>
        <a:stretch>
          <a:fillRect/>
        </a:stretch>
      </xdr:blipFill>
      <xdr:spPr>
        <a:xfrm>
          <a:off x="8827135" y="112054640"/>
          <a:ext cx="389255" cy="324485"/>
        </a:xfrm>
        <a:prstGeom prst="rect">
          <a:avLst/>
        </a:prstGeom>
      </xdr:spPr>
    </xdr:pic>
    <xdr:clientData/>
  </xdr:oneCellAnchor>
  <xdr:twoCellAnchor editAs="oneCell">
    <xdr:from>
      <xdr:col>6</xdr:col>
      <xdr:colOff>152400</xdr:colOff>
      <xdr:row>198</xdr:row>
      <xdr:rowOff>93980</xdr:rowOff>
    </xdr:from>
    <xdr:to>
      <xdr:col>6</xdr:col>
      <xdr:colOff>655955</xdr:colOff>
      <xdr:row>198</xdr:row>
      <xdr:rowOff>517525</xdr:rowOff>
    </xdr:to>
    <xdr:pic>
      <xdr:nvPicPr>
        <xdr:cNvPr id="181" name="图片 180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8728075" y="112584230"/>
          <a:ext cx="50355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153035</xdr:colOff>
      <xdr:row>199</xdr:row>
      <xdr:rowOff>47625</xdr:rowOff>
    </xdr:from>
    <xdr:to>
      <xdr:col>6</xdr:col>
      <xdr:colOff>532765</xdr:colOff>
      <xdr:row>199</xdr:row>
      <xdr:rowOff>541020</xdr:rowOff>
    </xdr:to>
    <xdr:pic>
      <xdr:nvPicPr>
        <xdr:cNvPr id="182" name="图片 181" descr="C26D7642-CBA9-40ba-A361-BFF1D2FDA42E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8728710" y="113109375"/>
          <a:ext cx="379730" cy="493395"/>
        </a:xfrm>
        <a:prstGeom prst="rect">
          <a:avLst/>
        </a:prstGeom>
      </xdr:spPr>
    </xdr:pic>
    <xdr:clientData/>
  </xdr:twoCellAnchor>
  <xdr:twoCellAnchor editAs="oneCell">
    <xdr:from>
      <xdr:col>6</xdr:col>
      <xdr:colOff>231775</xdr:colOff>
      <xdr:row>200</xdr:row>
      <xdr:rowOff>83185</xdr:rowOff>
    </xdr:from>
    <xdr:to>
      <xdr:col>6</xdr:col>
      <xdr:colOff>497205</xdr:colOff>
      <xdr:row>200</xdr:row>
      <xdr:rowOff>502285</xdr:rowOff>
    </xdr:to>
    <xdr:pic>
      <xdr:nvPicPr>
        <xdr:cNvPr id="183" name="图片 182" descr="DD9347D4-7C55-4deb-B06C-2F46D81813DA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8807450" y="113716435"/>
          <a:ext cx="265430" cy="4191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201</xdr:row>
      <xdr:rowOff>166370</xdr:rowOff>
    </xdr:from>
    <xdr:to>
      <xdr:col>6</xdr:col>
      <xdr:colOff>565785</xdr:colOff>
      <xdr:row>201</xdr:row>
      <xdr:rowOff>513080</xdr:rowOff>
    </xdr:to>
    <xdr:pic>
      <xdr:nvPicPr>
        <xdr:cNvPr id="184" name="图片 183" descr="45EBB363-D0A4-41f6-AA60-83E203929741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8794750" y="114371120"/>
          <a:ext cx="346710" cy="346710"/>
        </a:xfrm>
        <a:prstGeom prst="rect">
          <a:avLst/>
        </a:prstGeom>
      </xdr:spPr>
    </xdr:pic>
    <xdr:clientData/>
  </xdr:twoCellAnchor>
  <xdr:twoCellAnchor editAs="oneCell">
    <xdr:from>
      <xdr:col>6</xdr:col>
      <xdr:colOff>169545</xdr:colOff>
      <xdr:row>202</xdr:row>
      <xdr:rowOff>59055</xdr:rowOff>
    </xdr:from>
    <xdr:to>
      <xdr:col>6</xdr:col>
      <xdr:colOff>683895</xdr:colOff>
      <xdr:row>203</xdr:row>
      <xdr:rowOff>3810</xdr:rowOff>
    </xdr:to>
    <xdr:pic>
      <xdr:nvPicPr>
        <xdr:cNvPr id="185" name="图片 184" descr="6862BD0A-7CD7-43a1-8FFA-3D79FEAE3DBB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8745220" y="114835305"/>
          <a:ext cx="514350" cy="51625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204</xdr:row>
      <xdr:rowOff>107315</xdr:rowOff>
    </xdr:from>
    <xdr:to>
      <xdr:col>7</xdr:col>
      <xdr:colOff>0</xdr:colOff>
      <xdr:row>204</xdr:row>
      <xdr:rowOff>527685</xdr:rowOff>
    </xdr:to>
    <xdr:pic>
      <xdr:nvPicPr>
        <xdr:cNvPr id="186" name="图片 185" descr="4BEE7B99-9D32-4e7c-85D6-4D1775B123AD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8594725" y="116026565"/>
          <a:ext cx="786130" cy="420370"/>
        </a:xfrm>
        <a:prstGeom prst="rect">
          <a:avLst/>
        </a:prstGeom>
      </xdr:spPr>
    </xdr:pic>
    <xdr:clientData/>
  </xdr:twoCellAnchor>
  <xdr:twoCellAnchor editAs="oneCell">
    <xdr:from>
      <xdr:col>6</xdr:col>
      <xdr:colOff>181610</xdr:colOff>
      <xdr:row>205</xdr:row>
      <xdr:rowOff>104775</xdr:rowOff>
    </xdr:from>
    <xdr:to>
      <xdr:col>6</xdr:col>
      <xdr:colOff>652145</xdr:colOff>
      <xdr:row>205</xdr:row>
      <xdr:rowOff>502920</xdr:rowOff>
    </xdr:to>
    <xdr:pic>
      <xdr:nvPicPr>
        <xdr:cNvPr id="187" name="图片 186"/>
        <xdr:cNvPicPr>
          <a:picLocks noChangeAspect="1"/>
        </xdr:cNvPicPr>
      </xdr:nvPicPr>
      <xdr:blipFill>
        <a:blip r:embed="rId187"/>
        <a:srcRect t="18476" r="2688"/>
        <a:stretch>
          <a:fillRect/>
        </a:stretch>
      </xdr:blipFill>
      <xdr:spPr>
        <a:xfrm>
          <a:off x="8757285" y="116595525"/>
          <a:ext cx="470535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202565</xdr:colOff>
      <xdr:row>203</xdr:row>
      <xdr:rowOff>67945</xdr:rowOff>
    </xdr:from>
    <xdr:to>
      <xdr:col>6</xdr:col>
      <xdr:colOff>534670</xdr:colOff>
      <xdr:row>203</xdr:row>
      <xdr:rowOff>487680</xdr:rowOff>
    </xdr:to>
    <xdr:pic>
      <xdr:nvPicPr>
        <xdr:cNvPr id="188" name="图片 187"/>
        <xdr:cNvPicPr>
          <a:picLocks noChangeAspect="1"/>
        </xdr:cNvPicPr>
      </xdr:nvPicPr>
      <xdr:blipFill>
        <a:blip r:embed="rId188"/>
        <a:srcRect t="25743" r="5932" b="17583"/>
        <a:stretch>
          <a:fillRect/>
        </a:stretch>
      </xdr:blipFill>
      <xdr:spPr>
        <a:xfrm>
          <a:off x="8778240" y="115415695"/>
          <a:ext cx="33210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206</xdr:row>
      <xdr:rowOff>66675</xdr:rowOff>
    </xdr:from>
    <xdr:to>
      <xdr:col>6</xdr:col>
      <xdr:colOff>605790</xdr:colOff>
      <xdr:row>207</xdr:row>
      <xdr:rowOff>12065</xdr:rowOff>
    </xdr:to>
    <xdr:pic>
      <xdr:nvPicPr>
        <xdr:cNvPr id="189" name="图片 188"/>
        <xdr:cNvPicPr>
          <a:picLocks noChangeAspect="1"/>
        </xdr:cNvPicPr>
      </xdr:nvPicPr>
      <xdr:blipFill>
        <a:blip r:embed="rId189"/>
        <a:srcRect t="19295" r="3997" b="31675"/>
        <a:stretch>
          <a:fillRect/>
        </a:stretch>
      </xdr:blipFill>
      <xdr:spPr>
        <a:xfrm>
          <a:off x="8709025" y="117128925"/>
          <a:ext cx="47244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109855</xdr:colOff>
      <xdr:row>207</xdr:row>
      <xdr:rowOff>86995</xdr:rowOff>
    </xdr:from>
    <xdr:to>
      <xdr:col>6</xdr:col>
      <xdr:colOff>556260</xdr:colOff>
      <xdr:row>207</xdr:row>
      <xdr:rowOff>532765</xdr:rowOff>
    </xdr:to>
    <xdr:pic>
      <xdr:nvPicPr>
        <xdr:cNvPr id="190" name="图片 189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8685530" y="117720745"/>
          <a:ext cx="446405" cy="44577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181610</xdr:colOff>
      <xdr:row>208</xdr:row>
      <xdr:rowOff>123190</xdr:rowOff>
    </xdr:from>
    <xdr:ext cx="424180" cy="368300"/>
    <xdr:pic>
      <xdr:nvPicPr>
        <xdr:cNvPr id="191" name="图片 190"/>
        <xdr:cNvPicPr/>
      </xdr:nvPicPr>
      <xdr:blipFill>
        <a:blip r:embed="rId191"/>
        <a:srcRect t="28775" r="2732" b="31422"/>
        <a:stretch>
          <a:fillRect/>
        </a:stretch>
      </xdr:blipFill>
      <xdr:spPr>
        <a:xfrm>
          <a:off x="8757285" y="118328440"/>
          <a:ext cx="424180" cy="368300"/>
        </a:xfrm>
        <a:prstGeom prst="rect">
          <a:avLst/>
        </a:prstGeom>
      </xdr:spPr>
    </xdr:pic>
    <xdr:clientData/>
  </xdr:oneCellAnchor>
  <xdr:oneCellAnchor>
    <xdr:from>
      <xdr:col>6</xdr:col>
      <xdr:colOff>200025</xdr:colOff>
      <xdr:row>209</xdr:row>
      <xdr:rowOff>142875</xdr:rowOff>
    </xdr:from>
    <xdr:ext cx="472440" cy="371475"/>
    <xdr:pic>
      <xdr:nvPicPr>
        <xdr:cNvPr id="192" name="图片 191"/>
        <xdr:cNvPicPr/>
      </xdr:nvPicPr>
      <xdr:blipFill>
        <a:blip r:embed="rId192"/>
        <a:stretch>
          <a:fillRect/>
        </a:stretch>
      </xdr:blipFill>
      <xdr:spPr>
        <a:xfrm>
          <a:off x="8775700" y="118919625"/>
          <a:ext cx="472440" cy="371475"/>
        </a:xfrm>
        <a:prstGeom prst="rect">
          <a:avLst/>
        </a:prstGeom>
      </xdr:spPr>
    </xdr:pic>
    <xdr:clientData/>
  </xdr:oneCellAnchor>
  <xdr:twoCellAnchor editAs="oneCell">
    <xdr:from>
      <xdr:col>6</xdr:col>
      <xdr:colOff>215265</xdr:colOff>
      <xdr:row>210</xdr:row>
      <xdr:rowOff>57150</xdr:rowOff>
    </xdr:from>
    <xdr:to>
      <xdr:col>6</xdr:col>
      <xdr:colOff>633730</xdr:colOff>
      <xdr:row>210</xdr:row>
      <xdr:rowOff>475615</xdr:rowOff>
    </xdr:to>
    <xdr:pic>
      <xdr:nvPicPr>
        <xdr:cNvPr id="193" name="图片 192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8790940" y="119405400"/>
          <a:ext cx="41846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211</xdr:row>
      <xdr:rowOff>106045</xdr:rowOff>
    </xdr:from>
    <xdr:to>
      <xdr:col>6</xdr:col>
      <xdr:colOff>655320</xdr:colOff>
      <xdr:row>211</xdr:row>
      <xdr:rowOff>522605</xdr:rowOff>
    </xdr:to>
    <xdr:pic>
      <xdr:nvPicPr>
        <xdr:cNvPr id="194" name="图片 193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8718550" y="120025795"/>
          <a:ext cx="51244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212</xdr:row>
      <xdr:rowOff>60960</xdr:rowOff>
    </xdr:from>
    <xdr:to>
      <xdr:col>6</xdr:col>
      <xdr:colOff>678180</xdr:colOff>
      <xdr:row>212</xdr:row>
      <xdr:rowOff>506095</xdr:rowOff>
    </xdr:to>
    <xdr:pic>
      <xdr:nvPicPr>
        <xdr:cNvPr id="195" name="图片 194"/>
        <xdr:cNvPicPr>
          <a:picLocks noChangeAspect="1"/>
        </xdr:cNvPicPr>
      </xdr:nvPicPr>
      <xdr:blipFill>
        <a:blip r:embed="rId195"/>
        <a:srcRect l="8669" t="15159" r="6152" b="36621"/>
        <a:stretch>
          <a:fillRect/>
        </a:stretch>
      </xdr:blipFill>
      <xdr:spPr>
        <a:xfrm>
          <a:off x="8813800" y="120552210"/>
          <a:ext cx="44005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213</xdr:row>
      <xdr:rowOff>113665</xdr:rowOff>
    </xdr:from>
    <xdr:to>
      <xdr:col>6</xdr:col>
      <xdr:colOff>658495</xdr:colOff>
      <xdr:row>213</xdr:row>
      <xdr:rowOff>514350</xdr:rowOff>
    </xdr:to>
    <xdr:pic>
      <xdr:nvPicPr>
        <xdr:cNvPr id="196" name="图片 195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8794750" y="121176415"/>
          <a:ext cx="43942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119380</xdr:colOff>
      <xdr:row>214</xdr:row>
      <xdr:rowOff>26035</xdr:rowOff>
    </xdr:from>
    <xdr:to>
      <xdr:col>6</xdr:col>
      <xdr:colOff>679450</xdr:colOff>
      <xdr:row>215</xdr:row>
      <xdr:rowOff>5715</xdr:rowOff>
    </xdr:to>
    <xdr:pic>
      <xdr:nvPicPr>
        <xdr:cNvPr id="197" name="图片 196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8695055" y="121660285"/>
          <a:ext cx="56007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52070</xdr:colOff>
      <xdr:row>215</xdr:row>
      <xdr:rowOff>215265</xdr:rowOff>
    </xdr:from>
    <xdr:to>
      <xdr:col>6</xdr:col>
      <xdr:colOff>738505</xdr:colOff>
      <xdr:row>215</xdr:row>
      <xdr:rowOff>906145</xdr:rowOff>
    </xdr:to>
    <xdr:pic>
      <xdr:nvPicPr>
        <xdr:cNvPr id="198" name="图片 197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8627745" y="122421015"/>
          <a:ext cx="68643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216</xdr:row>
      <xdr:rowOff>80645</xdr:rowOff>
    </xdr:from>
    <xdr:to>
      <xdr:col>6</xdr:col>
      <xdr:colOff>663575</xdr:colOff>
      <xdr:row>216</xdr:row>
      <xdr:rowOff>452120</xdr:rowOff>
    </xdr:to>
    <xdr:pic>
      <xdr:nvPicPr>
        <xdr:cNvPr id="199" name="图片 198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8680450" y="123403995"/>
          <a:ext cx="55880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217</xdr:row>
      <xdr:rowOff>33020</xdr:rowOff>
    </xdr:from>
    <xdr:to>
      <xdr:col>6</xdr:col>
      <xdr:colOff>647700</xdr:colOff>
      <xdr:row>217</xdr:row>
      <xdr:rowOff>504825</xdr:rowOff>
    </xdr:to>
    <xdr:pic>
      <xdr:nvPicPr>
        <xdr:cNvPr id="200" name="图片 199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8747125" y="123927870"/>
          <a:ext cx="476250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218</xdr:row>
      <xdr:rowOff>58420</xdr:rowOff>
    </xdr:from>
    <xdr:to>
      <xdr:col>6</xdr:col>
      <xdr:colOff>628650</xdr:colOff>
      <xdr:row>218</xdr:row>
      <xdr:rowOff>533400</xdr:rowOff>
    </xdr:to>
    <xdr:pic>
      <xdr:nvPicPr>
        <xdr:cNvPr id="201" name="图片 200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8766175" y="124524770"/>
          <a:ext cx="43815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219</xdr:row>
      <xdr:rowOff>57150</xdr:rowOff>
    </xdr:from>
    <xdr:to>
      <xdr:col>6</xdr:col>
      <xdr:colOff>644525</xdr:colOff>
      <xdr:row>220</xdr:row>
      <xdr:rowOff>0</xdr:rowOff>
    </xdr:to>
    <xdr:pic>
      <xdr:nvPicPr>
        <xdr:cNvPr id="202" name="图片 201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8718550" y="125095000"/>
          <a:ext cx="5016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174</xdr:row>
      <xdr:rowOff>21590</xdr:rowOff>
    </xdr:from>
    <xdr:to>
      <xdr:col>6</xdr:col>
      <xdr:colOff>620395</xdr:colOff>
      <xdr:row>174</xdr:row>
      <xdr:rowOff>562610</xdr:rowOff>
    </xdr:to>
    <xdr:pic>
      <xdr:nvPicPr>
        <xdr:cNvPr id="203" name="图片 202"/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>
          <a:off x="8699500" y="98795840"/>
          <a:ext cx="496570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140335</xdr:colOff>
      <xdr:row>175</xdr:row>
      <xdr:rowOff>15240</xdr:rowOff>
    </xdr:from>
    <xdr:to>
      <xdr:col>6</xdr:col>
      <xdr:colOff>605790</xdr:colOff>
      <xdr:row>175</xdr:row>
      <xdr:rowOff>535305</xdr:rowOff>
    </xdr:to>
    <xdr:pic>
      <xdr:nvPicPr>
        <xdr:cNvPr id="204" name="图片 203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8716010" y="99360990"/>
          <a:ext cx="465455" cy="520065"/>
        </a:xfrm>
        <a:prstGeom prst="rect">
          <a:avLst/>
        </a:prstGeom>
      </xdr:spPr>
    </xdr:pic>
    <xdr:clientData/>
  </xdr:twoCellAnchor>
  <xdr:twoCellAnchor editAs="oneCell">
    <xdr:from>
      <xdr:col>6</xdr:col>
      <xdr:colOff>151765</xdr:colOff>
      <xdr:row>176</xdr:row>
      <xdr:rowOff>76835</xdr:rowOff>
    </xdr:from>
    <xdr:to>
      <xdr:col>6</xdr:col>
      <xdr:colOff>636270</xdr:colOff>
      <xdr:row>177</xdr:row>
      <xdr:rowOff>9525</xdr:rowOff>
    </xdr:to>
    <xdr:pic>
      <xdr:nvPicPr>
        <xdr:cNvPr id="205" name="图片 204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8727440" y="99994085"/>
          <a:ext cx="484505" cy="504190"/>
        </a:xfrm>
        <a:prstGeom prst="rect">
          <a:avLst/>
        </a:prstGeom>
      </xdr:spPr>
    </xdr:pic>
    <xdr:clientData/>
  </xdr:twoCellAnchor>
  <xdr:twoCellAnchor editAs="oneCell">
    <xdr:from>
      <xdr:col>6</xdr:col>
      <xdr:colOff>99695</xdr:colOff>
      <xdr:row>220</xdr:row>
      <xdr:rowOff>37465</xdr:rowOff>
    </xdr:from>
    <xdr:to>
      <xdr:col>7</xdr:col>
      <xdr:colOff>0</xdr:colOff>
      <xdr:row>220</xdr:row>
      <xdr:rowOff>565785</xdr:rowOff>
    </xdr:to>
    <xdr:pic>
      <xdr:nvPicPr>
        <xdr:cNvPr id="206" name="图片 205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8675370" y="125646815"/>
          <a:ext cx="70548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166370</xdr:colOff>
      <xdr:row>222</xdr:row>
      <xdr:rowOff>0</xdr:rowOff>
    </xdr:from>
    <xdr:to>
      <xdr:col>6</xdr:col>
      <xdr:colOff>611505</xdr:colOff>
      <xdr:row>222</xdr:row>
      <xdr:rowOff>549275</xdr:rowOff>
    </xdr:to>
    <xdr:pic>
      <xdr:nvPicPr>
        <xdr:cNvPr id="207" name="图片 91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8742045" y="126752350"/>
          <a:ext cx="44513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109220</xdr:colOff>
      <xdr:row>223</xdr:row>
      <xdr:rowOff>85090</xdr:rowOff>
    </xdr:from>
    <xdr:to>
      <xdr:col>6</xdr:col>
      <xdr:colOff>687705</xdr:colOff>
      <xdr:row>223</xdr:row>
      <xdr:rowOff>522605</xdr:rowOff>
    </xdr:to>
    <xdr:pic>
      <xdr:nvPicPr>
        <xdr:cNvPr id="208" name="图片 2" descr="clipboard/drawings/NULL"/>
        <xdr:cNvPicPr>
          <a:picLocks noChangeAspect="1"/>
        </xdr:cNvPicPr>
      </xdr:nvPicPr>
      <xdr:blipFill>
        <a:blip r:embed="rId208" r:link="rId2"/>
        <a:stretch>
          <a:fillRect/>
        </a:stretch>
      </xdr:blipFill>
      <xdr:spPr>
        <a:xfrm>
          <a:off x="8684895" y="127408940"/>
          <a:ext cx="57848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33020</xdr:colOff>
      <xdr:row>229</xdr:row>
      <xdr:rowOff>199390</xdr:rowOff>
    </xdr:from>
    <xdr:to>
      <xdr:col>6</xdr:col>
      <xdr:colOff>776605</xdr:colOff>
      <xdr:row>229</xdr:row>
      <xdr:rowOff>631825</xdr:rowOff>
    </xdr:to>
    <xdr:pic>
      <xdr:nvPicPr>
        <xdr:cNvPr id="209" name="图片 208"/>
        <xdr:cNvPicPr>
          <a:picLocks noChangeAspect="1"/>
        </xdr:cNvPicPr>
      </xdr:nvPicPr>
      <xdr:blipFill>
        <a:blip r:embed="rId209"/>
        <a:srcRect l="10306" t="7593" r="9954" b="59375"/>
        <a:stretch>
          <a:fillRect/>
        </a:stretch>
      </xdr:blipFill>
      <xdr:spPr>
        <a:xfrm>
          <a:off x="8608695" y="130952240"/>
          <a:ext cx="743585" cy="4324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109220</xdr:colOff>
      <xdr:row>230</xdr:row>
      <xdr:rowOff>152400</xdr:rowOff>
    </xdr:from>
    <xdr:ext cx="616585" cy="330200"/>
    <xdr:pic>
      <xdr:nvPicPr>
        <xdr:cNvPr id="210" name="图片 209"/>
        <xdr:cNvPicPr/>
      </xdr:nvPicPr>
      <xdr:blipFill>
        <a:blip r:embed="rId210"/>
        <a:srcRect t="9524" r="13690" b="19643"/>
        <a:stretch>
          <a:fillRect/>
        </a:stretch>
      </xdr:blipFill>
      <xdr:spPr>
        <a:xfrm>
          <a:off x="8684895" y="131997450"/>
          <a:ext cx="616585" cy="330200"/>
        </a:xfrm>
        <a:prstGeom prst="rect">
          <a:avLst/>
        </a:prstGeom>
      </xdr:spPr>
    </xdr:pic>
    <xdr:clientData/>
  </xdr:oneCellAnchor>
  <xdr:twoCellAnchor editAs="oneCell">
    <xdr:from>
      <xdr:col>6</xdr:col>
      <xdr:colOff>147320</xdr:colOff>
      <xdr:row>231</xdr:row>
      <xdr:rowOff>64135</xdr:rowOff>
    </xdr:from>
    <xdr:to>
      <xdr:col>6</xdr:col>
      <xdr:colOff>694055</xdr:colOff>
      <xdr:row>231</xdr:row>
      <xdr:rowOff>529590</xdr:rowOff>
    </xdr:to>
    <xdr:pic>
      <xdr:nvPicPr>
        <xdr:cNvPr id="211" name="图片 210"/>
        <xdr:cNvPicPr>
          <a:picLocks noChangeAspect="1"/>
        </xdr:cNvPicPr>
      </xdr:nvPicPr>
      <xdr:blipFill>
        <a:blip r:embed="rId211"/>
        <a:srcRect r="3373" b="15439"/>
        <a:stretch>
          <a:fillRect/>
        </a:stretch>
      </xdr:blipFill>
      <xdr:spPr>
        <a:xfrm>
          <a:off x="8722995" y="132480685"/>
          <a:ext cx="546735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80645</xdr:colOff>
      <xdr:row>233</xdr:row>
      <xdr:rowOff>66040</xdr:rowOff>
    </xdr:from>
    <xdr:to>
      <xdr:col>6</xdr:col>
      <xdr:colOff>698500</xdr:colOff>
      <xdr:row>233</xdr:row>
      <xdr:rowOff>556260</xdr:rowOff>
    </xdr:to>
    <xdr:pic>
      <xdr:nvPicPr>
        <xdr:cNvPr id="212" name="图片 211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8656320" y="133625590"/>
          <a:ext cx="617855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128270</xdr:colOff>
      <xdr:row>232</xdr:row>
      <xdr:rowOff>56515</xdr:rowOff>
    </xdr:from>
    <xdr:to>
      <xdr:col>6</xdr:col>
      <xdr:colOff>641985</xdr:colOff>
      <xdr:row>233</xdr:row>
      <xdr:rowOff>0</xdr:rowOff>
    </xdr:to>
    <xdr:pic>
      <xdr:nvPicPr>
        <xdr:cNvPr id="213" name="图片 212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8703945" y="133044565"/>
          <a:ext cx="513715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221</xdr:row>
      <xdr:rowOff>94615</xdr:rowOff>
    </xdr:from>
    <xdr:to>
      <xdr:col>6</xdr:col>
      <xdr:colOff>685800</xdr:colOff>
      <xdr:row>221</xdr:row>
      <xdr:rowOff>520700</xdr:rowOff>
    </xdr:to>
    <xdr:pic>
      <xdr:nvPicPr>
        <xdr:cNvPr id="214" name="图片 213"/>
        <xdr:cNvPicPr>
          <a:picLocks noChangeAspect="1"/>
        </xdr:cNvPicPr>
      </xdr:nvPicPr>
      <xdr:blipFill>
        <a:blip r:embed="rId214" r:link="rId2"/>
        <a:stretch>
          <a:fillRect/>
        </a:stretch>
      </xdr:blipFill>
      <xdr:spPr>
        <a:xfrm>
          <a:off x="8665845" y="126275465"/>
          <a:ext cx="595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224</xdr:row>
      <xdr:rowOff>109855</xdr:rowOff>
    </xdr:from>
    <xdr:to>
      <xdr:col>6</xdr:col>
      <xdr:colOff>652780</xdr:colOff>
      <xdr:row>224</xdr:row>
      <xdr:rowOff>489585</xdr:rowOff>
    </xdr:to>
    <xdr:pic>
      <xdr:nvPicPr>
        <xdr:cNvPr id="215" name="图片 214"/>
        <xdr:cNvPicPr>
          <a:picLocks noChangeAspect="1"/>
        </xdr:cNvPicPr>
      </xdr:nvPicPr>
      <xdr:blipFill>
        <a:blip r:embed="rId215" r:link="rId2"/>
        <a:stretch>
          <a:fillRect/>
        </a:stretch>
      </xdr:blipFill>
      <xdr:spPr>
        <a:xfrm>
          <a:off x="8680450" y="128005205"/>
          <a:ext cx="54800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</xdr:colOff>
      <xdr:row>225</xdr:row>
      <xdr:rowOff>19050</xdr:rowOff>
    </xdr:from>
    <xdr:to>
      <xdr:col>6</xdr:col>
      <xdr:colOff>763270</xdr:colOff>
      <xdr:row>225</xdr:row>
      <xdr:rowOff>539115</xdr:rowOff>
    </xdr:to>
    <xdr:pic>
      <xdr:nvPicPr>
        <xdr:cNvPr id="216" name="图片 215"/>
        <xdr:cNvPicPr>
          <a:picLocks noChangeAspect="1"/>
        </xdr:cNvPicPr>
      </xdr:nvPicPr>
      <xdr:blipFill>
        <a:blip r:embed="rId216" r:link="rId2"/>
        <a:stretch>
          <a:fillRect/>
        </a:stretch>
      </xdr:blipFill>
      <xdr:spPr>
        <a:xfrm>
          <a:off x="8637905" y="128485900"/>
          <a:ext cx="70104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61595</xdr:colOff>
      <xdr:row>226</xdr:row>
      <xdr:rowOff>46990</xdr:rowOff>
    </xdr:from>
    <xdr:to>
      <xdr:col>7</xdr:col>
      <xdr:colOff>0</xdr:colOff>
      <xdr:row>226</xdr:row>
      <xdr:rowOff>558165</xdr:rowOff>
    </xdr:to>
    <xdr:pic>
      <xdr:nvPicPr>
        <xdr:cNvPr id="217" name="图片 216"/>
        <xdr:cNvPicPr>
          <a:picLocks noChangeAspect="1"/>
        </xdr:cNvPicPr>
      </xdr:nvPicPr>
      <xdr:blipFill>
        <a:blip r:embed="rId217" r:link="rId2"/>
        <a:stretch>
          <a:fillRect/>
        </a:stretch>
      </xdr:blipFill>
      <xdr:spPr>
        <a:xfrm>
          <a:off x="8637270" y="129085340"/>
          <a:ext cx="74358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191135</xdr:colOff>
      <xdr:row>227</xdr:row>
      <xdr:rowOff>548640</xdr:rowOff>
    </xdr:from>
    <xdr:to>
      <xdr:col>6</xdr:col>
      <xdr:colOff>617855</xdr:colOff>
      <xdr:row>228</xdr:row>
      <xdr:rowOff>554990</xdr:rowOff>
    </xdr:to>
    <xdr:pic>
      <xdr:nvPicPr>
        <xdr:cNvPr id="218" name="图片 217"/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8766810" y="130158490"/>
          <a:ext cx="426720" cy="577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194945</xdr:colOff>
      <xdr:row>227</xdr:row>
      <xdr:rowOff>37465</xdr:rowOff>
    </xdr:from>
    <xdr:ext cx="324485" cy="429260"/>
    <xdr:pic>
      <xdr:nvPicPr>
        <xdr:cNvPr id="219" name="图片 20"/>
        <xdr:cNvPicPr/>
      </xdr:nvPicPr>
      <xdr:blipFill>
        <a:blip r:embed="rId219"/>
        <a:stretch>
          <a:fillRect/>
        </a:stretch>
      </xdr:blipFill>
      <xdr:spPr>
        <a:xfrm>
          <a:off x="8770620" y="129647315"/>
          <a:ext cx="324485" cy="429260"/>
        </a:xfrm>
        <a:prstGeom prst="rect">
          <a:avLst/>
        </a:prstGeom>
      </xdr:spPr>
    </xdr:pic>
    <xdr:clientData/>
  </xdr:oneCellAnchor>
  <xdr:twoCellAnchor editAs="oneCell">
    <xdr:from>
      <xdr:col>6</xdr:col>
      <xdr:colOff>90170</xdr:colOff>
      <xdr:row>9</xdr:row>
      <xdr:rowOff>78105</xdr:rowOff>
    </xdr:from>
    <xdr:to>
      <xdr:col>6</xdr:col>
      <xdr:colOff>785495</xdr:colOff>
      <xdr:row>9</xdr:row>
      <xdr:rowOff>495300</xdr:rowOff>
    </xdr:to>
    <xdr:pic>
      <xdr:nvPicPr>
        <xdr:cNvPr id="220" name="图片 219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8665845" y="4554855"/>
          <a:ext cx="695325" cy="417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7"/>
  <sheetViews>
    <sheetView tabSelected="1" topLeftCell="A229" workbookViewId="0">
      <selection activeCell="K238" sqref="K238"/>
    </sheetView>
  </sheetViews>
  <sheetFormatPr defaultColWidth="9.64166666666667" defaultRowHeight="13.5"/>
  <cols>
    <col min="1" max="1" width="9.025" style="1"/>
    <col min="2" max="2" width="27.5" style="5" customWidth="1"/>
    <col min="3" max="3" width="20.3833333333333" style="5" customWidth="1"/>
    <col min="4" max="4" width="16" style="5" customWidth="1"/>
    <col min="5" max="5" width="21" style="6" customWidth="1"/>
    <col min="6" max="6" width="18.6333333333333" style="7" customWidth="1"/>
    <col min="7" max="9" width="10.5666666666667" style="5" customWidth="1"/>
    <col min="10" max="10" width="32.75" style="1" customWidth="1"/>
    <col min="11" max="11" width="19.625" style="1" customWidth="1"/>
    <col min="12" max="16382" width="9.025" style="1"/>
    <col min="16383" max="16384" width="9.64166666666667" style="1"/>
  </cols>
  <sheetData>
    <row r="1" s="1" customFormat="1" ht="24" customHeight="1" spans="1:9">
      <c r="A1" s="5" t="s">
        <v>0</v>
      </c>
      <c r="B1" s="5"/>
      <c r="C1" s="5"/>
      <c r="D1" s="5"/>
      <c r="E1" s="5"/>
      <c r="F1" s="8"/>
      <c r="G1" s="5"/>
      <c r="H1" s="5"/>
      <c r="I1" s="5"/>
    </row>
    <row r="2" s="1" customForma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30" t="s">
        <v>9</v>
      </c>
    </row>
    <row r="3" s="1" customFormat="1" ht="45" customHeight="1" spans="1:9">
      <c r="A3" s="9">
        <v>1</v>
      </c>
      <c r="B3" s="11" t="s">
        <v>10</v>
      </c>
      <c r="C3" s="11" t="s">
        <v>11</v>
      </c>
      <c r="D3" s="12">
        <v>5316</v>
      </c>
      <c r="E3" s="13" t="s">
        <v>12</v>
      </c>
      <c r="F3" s="14" t="s">
        <v>13</v>
      </c>
      <c r="G3" s="15" t="str">
        <f>_xlfn.DISPIMG("ID_A510D2C0ABC049C385BE0FFC02739F9B",1)</f>
        <v>=DISPIMG("ID_A510D2C0ABC049C385BE0FFC02739F9B",1)</v>
      </c>
      <c r="H3" s="16" t="s">
        <v>14</v>
      </c>
      <c r="I3" s="16">
        <v>1</v>
      </c>
    </row>
    <row r="4" s="1" customFormat="1" ht="45" customHeight="1" spans="1:9">
      <c r="A4" s="9">
        <v>2</v>
      </c>
      <c r="B4" s="9" t="s">
        <v>15</v>
      </c>
      <c r="C4" s="17" t="s">
        <v>16</v>
      </c>
      <c r="D4" s="18">
        <v>0.0423611111111111</v>
      </c>
      <c r="E4" s="19" t="s">
        <v>17</v>
      </c>
      <c r="F4" s="14" t="s">
        <v>18</v>
      </c>
      <c r="G4" s="20" t="str">
        <f>_xlfn.DISPIMG("ID_8AF905DFABBF4E8799438C7ECA231A62",1)</f>
        <v>=DISPIMG("ID_8AF905DFABBF4E8799438C7ECA231A62",1)</v>
      </c>
      <c r="H4" s="9" t="s">
        <v>14</v>
      </c>
      <c r="I4" s="9">
        <v>1</v>
      </c>
    </row>
    <row r="5" s="1" customFormat="1" ht="45" customHeight="1" spans="1:9">
      <c r="A5" s="9">
        <v>3</v>
      </c>
      <c r="B5" s="9" t="s">
        <v>19</v>
      </c>
      <c r="C5" s="9" t="s">
        <v>20</v>
      </c>
      <c r="D5" s="9" t="s">
        <v>21</v>
      </c>
      <c r="E5" s="19" t="s">
        <v>22</v>
      </c>
      <c r="F5" s="14" t="s">
        <v>23</v>
      </c>
      <c r="G5" s="20" t="str">
        <f>_xlfn.DISPIMG("ID_4E46B07F244C436AA150AE9BA335892B",1)</f>
        <v>=DISPIMG("ID_4E46B07F244C436AA150AE9BA335892B",1)</v>
      </c>
      <c r="H5" s="9" t="s">
        <v>14</v>
      </c>
      <c r="I5" s="9">
        <v>1</v>
      </c>
    </row>
    <row r="6" s="1" customFormat="1" ht="45" customHeight="1" spans="1:9">
      <c r="A6" s="9">
        <v>4</v>
      </c>
      <c r="B6" s="9" t="s">
        <v>24</v>
      </c>
      <c r="C6" s="9" t="s">
        <v>25</v>
      </c>
      <c r="D6" s="9">
        <v>7337</v>
      </c>
      <c r="E6" s="19" t="s">
        <v>26</v>
      </c>
      <c r="F6" s="14" t="s">
        <v>27</v>
      </c>
      <c r="G6" s="21"/>
      <c r="H6" s="9" t="s">
        <v>14</v>
      </c>
      <c r="I6" s="9">
        <v>1</v>
      </c>
    </row>
    <row r="7" s="1" customFormat="1" ht="45" customHeight="1" spans="1:9">
      <c r="A7" s="9">
        <v>5</v>
      </c>
      <c r="B7" s="9" t="s">
        <v>28</v>
      </c>
      <c r="C7" s="9" t="s">
        <v>29</v>
      </c>
      <c r="D7" s="9">
        <v>518721</v>
      </c>
      <c r="E7" s="19" t="s">
        <v>12</v>
      </c>
      <c r="F7" s="14" t="s">
        <v>30</v>
      </c>
      <c r="G7" s="20"/>
      <c r="H7" s="9" t="s">
        <v>14</v>
      </c>
      <c r="I7" s="9">
        <v>1</v>
      </c>
    </row>
    <row r="8" s="1" customFormat="1" ht="45" customHeight="1" spans="1:9">
      <c r="A8" s="9">
        <v>6</v>
      </c>
      <c r="B8" s="9" t="s">
        <v>31</v>
      </c>
      <c r="C8" s="9" t="s">
        <v>32</v>
      </c>
      <c r="D8" s="9" t="s">
        <v>33</v>
      </c>
      <c r="E8" s="19" t="s">
        <v>34</v>
      </c>
      <c r="F8" s="14" t="s">
        <v>35</v>
      </c>
      <c r="G8" s="20"/>
      <c r="H8" s="9" t="s">
        <v>14</v>
      </c>
      <c r="I8" s="9">
        <v>2</v>
      </c>
    </row>
    <row r="9" s="1" customFormat="1" ht="45" customHeight="1" spans="1:9">
      <c r="A9" s="9">
        <v>7</v>
      </c>
      <c r="B9" s="9" t="s">
        <v>36</v>
      </c>
      <c r="C9" s="9" t="s">
        <v>37</v>
      </c>
      <c r="D9" s="9" t="s">
        <v>38</v>
      </c>
      <c r="E9" s="19" t="s">
        <v>39</v>
      </c>
      <c r="F9" s="14" t="s">
        <v>40</v>
      </c>
      <c r="G9" s="22"/>
      <c r="H9" s="9" t="s">
        <v>14</v>
      </c>
      <c r="I9" s="9">
        <v>1</v>
      </c>
    </row>
    <row r="10" s="2" customFormat="1" ht="45" customHeight="1" spans="1:9">
      <c r="A10" s="9">
        <v>8</v>
      </c>
      <c r="B10" s="23" t="s">
        <v>41</v>
      </c>
      <c r="C10" s="23" t="s">
        <v>42</v>
      </c>
      <c r="D10" s="23" t="s">
        <v>43</v>
      </c>
      <c r="E10" s="24" t="s">
        <v>44</v>
      </c>
      <c r="F10" s="25" t="s">
        <v>45</v>
      </c>
      <c r="G10" s="21"/>
      <c r="H10" s="23" t="s">
        <v>14</v>
      </c>
      <c r="I10" s="23">
        <v>1</v>
      </c>
    </row>
    <row r="11" s="2" customFormat="1" ht="45" customHeight="1" spans="1:9">
      <c r="A11" s="9">
        <v>9</v>
      </c>
      <c r="B11" s="23" t="s">
        <v>46</v>
      </c>
      <c r="C11" s="23" t="s">
        <v>47</v>
      </c>
      <c r="D11" s="23" t="s">
        <v>48</v>
      </c>
      <c r="E11" s="24" t="s">
        <v>49</v>
      </c>
      <c r="F11" s="26" t="s">
        <v>50</v>
      </c>
      <c r="G11" s="21"/>
      <c r="H11" s="23" t="s">
        <v>14</v>
      </c>
      <c r="I11" s="23">
        <v>1</v>
      </c>
    </row>
    <row r="12" s="2" customFormat="1" ht="45" customHeight="1" spans="1:9">
      <c r="A12" s="9">
        <v>10</v>
      </c>
      <c r="B12" s="23" t="s">
        <v>51</v>
      </c>
      <c r="C12" s="23" t="s">
        <v>52</v>
      </c>
      <c r="D12" s="23" t="s">
        <v>53</v>
      </c>
      <c r="E12" s="24" t="s">
        <v>12</v>
      </c>
      <c r="F12" s="26" t="s">
        <v>54</v>
      </c>
      <c r="G12" s="21"/>
      <c r="H12" s="23" t="s">
        <v>14</v>
      </c>
      <c r="I12" s="23">
        <v>1</v>
      </c>
    </row>
    <row r="13" s="1" customFormat="1" ht="45" customHeight="1" spans="1:9">
      <c r="A13" s="9">
        <v>11</v>
      </c>
      <c r="B13" s="9" t="s">
        <v>55</v>
      </c>
      <c r="C13" s="9" t="s">
        <v>56</v>
      </c>
      <c r="D13" s="9" t="s">
        <v>57</v>
      </c>
      <c r="E13" s="19" t="s">
        <v>58</v>
      </c>
      <c r="F13" s="14" t="s">
        <v>59</v>
      </c>
      <c r="G13" s="20"/>
      <c r="H13" s="9" t="s">
        <v>14</v>
      </c>
      <c r="I13" s="9">
        <v>1</v>
      </c>
    </row>
    <row r="14" s="1" customFormat="1" ht="45" customHeight="1" spans="1:9">
      <c r="A14" s="9">
        <v>12</v>
      </c>
      <c r="B14" s="9" t="s">
        <v>60</v>
      </c>
      <c r="C14" s="9" t="s">
        <v>61</v>
      </c>
      <c r="D14" s="9" t="s">
        <v>62</v>
      </c>
      <c r="E14" s="19" t="s">
        <v>12</v>
      </c>
      <c r="F14" s="14" t="s">
        <v>63</v>
      </c>
      <c r="G14" s="20"/>
      <c r="H14" s="9" t="s">
        <v>14</v>
      </c>
      <c r="I14" s="9">
        <v>1</v>
      </c>
    </row>
    <row r="15" s="1" customFormat="1" ht="45" customHeight="1" spans="1:9">
      <c r="A15" s="9">
        <v>13</v>
      </c>
      <c r="B15" s="9" t="s">
        <v>64</v>
      </c>
      <c r="C15" s="9" t="s">
        <v>65</v>
      </c>
      <c r="D15" s="9" t="s">
        <v>66</v>
      </c>
      <c r="E15" s="19" t="s">
        <v>67</v>
      </c>
      <c r="F15" s="27" t="s">
        <v>68</v>
      </c>
      <c r="G15" s="9"/>
      <c r="H15" s="9" t="s">
        <v>14</v>
      </c>
      <c r="I15" s="9">
        <v>1</v>
      </c>
    </row>
    <row r="16" s="1" customFormat="1" ht="45" customHeight="1" spans="1:9">
      <c r="A16" s="9">
        <v>14</v>
      </c>
      <c r="B16" s="9" t="s">
        <v>69</v>
      </c>
      <c r="C16" s="9" t="s">
        <v>70</v>
      </c>
      <c r="D16" s="9" t="s">
        <v>71</v>
      </c>
      <c r="E16" s="19" t="s">
        <v>39</v>
      </c>
      <c r="F16" s="14" t="s">
        <v>72</v>
      </c>
      <c r="G16" s="9"/>
      <c r="H16" s="9" t="s">
        <v>14</v>
      </c>
      <c r="I16" s="9">
        <v>1</v>
      </c>
    </row>
    <row r="17" s="1" customFormat="1" ht="45" customHeight="1" spans="1:9">
      <c r="A17" s="9">
        <v>15</v>
      </c>
      <c r="B17" s="9" t="s">
        <v>73</v>
      </c>
      <c r="C17" s="9" t="s">
        <v>74</v>
      </c>
      <c r="D17" s="9" t="s">
        <v>75</v>
      </c>
      <c r="E17" s="19" t="s">
        <v>76</v>
      </c>
      <c r="F17" s="14" t="s">
        <v>77</v>
      </c>
      <c r="G17" s="20"/>
      <c r="H17" s="9" t="s">
        <v>14</v>
      </c>
      <c r="I17" s="9">
        <v>5</v>
      </c>
    </row>
    <row r="18" s="1" customFormat="1" ht="45" customHeight="1" spans="1:9">
      <c r="A18" s="9">
        <v>16</v>
      </c>
      <c r="B18" s="9" t="s">
        <v>78</v>
      </c>
      <c r="C18" s="9" t="s">
        <v>79</v>
      </c>
      <c r="D18" s="9" t="s">
        <v>80</v>
      </c>
      <c r="E18" s="19" t="s">
        <v>39</v>
      </c>
      <c r="F18" s="14" t="s">
        <v>81</v>
      </c>
      <c r="G18" s="20"/>
      <c r="H18" s="9" t="s">
        <v>14</v>
      </c>
      <c r="I18" s="9">
        <v>1</v>
      </c>
    </row>
    <row r="19" s="1" customFormat="1" ht="45" customHeight="1" spans="1:9">
      <c r="A19" s="9">
        <v>17</v>
      </c>
      <c r="B19" s="9" t="s">
        <v>82</v>
      </c>
      <c r="C19" s="9" t="s">
        <v>83</v>
      </c>
      <c r="D19" s="9">
        <v>2822</v>
      </c>
      <c r="E19" s="19" t="s">
        <v>84</v>
      </c>
      <c r="F19" s="14" t="s">
        <v>85</v>
      </c>
      <c r="G19" s="21"/>
      <c r="H19" s="9" t="s">
        <v>14</v>
      </c>
      <c r="I19" s="9">
        <v>1</v>
      </c>
    </row>
    <row r="20" s="1" customFormat="1" ht="45" customHeight="1" spans="1:9">
      <c r="A20" s="9">
        <v>18</v>
      </c>
      <c r="B20" s="9" t="s">
        <v>86</v>
      </c>
      <c r="C20" s="9" t="s">
        <v>52</v>
      </c>
      <c r="D20" s="9">
        <v>24003</v>
      </c>
      <c r="E20" s="19" t="s">
        <v>39</v>
      </c>
      <c r="F20" s="14" t="s">
        <v>87</v>
      </c>
      <c r="G20" s="20"/>
      <c r="H20" s="9" t="s">
        <v>14</v>
      </c>
      <c r="I20" s="9">
        <v>1</v>
      </c>
    </row>
    <row r="21" s="1" customFormat="1" ht="45" customHeight="1" spans="1:9">
      <c r="A21" s="9">
        <v>19</v>
      </c>
      <c r="B21" s="9" t="s">
        <v>88</v>
      </c>
      <c r="C21" s="9" t="s">
        <v>25</v>
      </c>
      <c r="D21" s="9" t="s">
        <v>89</v>
      </c>
      <c r="E21" s="19" t="s">
        <v>39</v>
      </c>
      <c r="F21" s="14" t="s">
        <v>90</v>
      </c>
      <c r="G21" s="9"/>
      <c r="H21" s="9" t="s">
        <v>14</v>
      </c>
      <c r="I21" s="9">
        <v>1</v>
      </c>
    </row>
    <row r="22" s="1" customFormat="1" ht="45" customHeight="1" spans="1:9">
      <c r="A22" s="9">
        <v>20</v>
      </c>
      <c r="B22" s="9" t="s">
        <v>91</v>
      </c>
      <c r="C22" s="19" t="s">
        <v>92</v>
      </c>
      <c r="D22" s="9" t="s">
        <v>93</v>
      </c>
      <c r="E22" s="19" t="s">
        <v>94</v>
      </c>
      <c r="F22" s="14" t="s">
        <v>95</v>
      </c>
      <c r="G22" s="21" t="str">
        <f>_xlfn.DISPIMG("ID_789F125C435B4716AF841DB70F56C0D9",1)</f>
        <v>=DISPIMG("ID_789F125C435B4716AF841DB70F56C0D9",1)</v>
      </c>
      <c r="H22" s="9" t="s">
        <v>14</v>
      </c>
      <c r="I22" s="9">
        <v>1</v>
      </c>
    </row>
    <row r="23" s="1" customFormat="1" ht="45" customHeight="1" spans="1:9">
      <c r="A23" s="9">
        <v>21</v>
      </c>
      <c r="B23" s="9" t="s">
        <v>96</v>
      </c>
      <c r="C23" s="19" t="s">
        <v>92</v>
      </c>
      <c r="D23" s="9" t="s">
        <v>97</v>
      </c>
      <c r="E23" s="19" t="s">
        <v>94</v>
      </c>
      <c r="F23" s="14" t="s">
        <v>95</v>
      </c>
      <c r="G23" s="21" t="str">
        <f>_xlfn.DISPIMG("ID_4C9AC01610C14928BA7AF21D5BD8A4E9",1)</f>
        <v>=DISPIMG("ID_4C9AC01610C14928BA7AF21D5BD8A4E9",1)</v>
      </c>
      <c r="H23" s="9" t="s">
        <v>14</v>
      </c>
      <c r="I23" s="9">
        <v>1</v>
      </c>
    </row>
    <row r="24" s="1" customFormat="1" ht="45" customHeight="1" spans="1:9">
      <c r="A24" s="9">
        <v>22</v>
      </c>
      <c r="B24" s="9" t="s">
        <v>98</v>
      </c>
      <c r="C24" s="19" t="s">
        <v>92</v>
      </c>
      <c r="D24" s="9" t="s">
        <v>99</v>
      </c>
      <c r="E24" s="19" t="s">
        <v>94</v>
      </c>
      <c r="F24" s="14" t="s">
        <v>95</v>
      </c>
      <c r="G24" s="21" t="str">
        <f>_xlfn.DISPIMG("ID_31599EF526C74718BBCE014B1D73F43B",1)</f>
        <v>=DISPIMG("ID_31599EF526C74718BBCE014B1D73F43B",1)</v>
      </c>
      <c r="H24" s="9" t="s">
        <v>14</v>
      </c>
      <c r="I24" s="9">
        <v>1</v>
      </c>
    </row>
    <row r="25" s="1" customFormat="1" ht="45" customHeight="1" spans="1:9">
      <c r="A25" s="9">
        <v>23</v>
      </c>
      <c r="B25" s="9" t="s">
        <v>100</v>
      </c>
      <c r="C25" s="19" t="s">
        <v>92</v>
      </c>
      <c r="D25" s="9" t="s">
        <v>101</v>
      </c>
      <c r="E25" s="19" t="s">
        <v>94</v>
      </c>
      <c r="F25" s="14" t="s">
        <v>95</v>
      </c>
      <c r="G25" s="21" t="str">
        <f>_xlfn.DISPIMG("ID_717EC38EF3204CDCBF2116002EF21EB4",1)</f>
        <v>=DISPIMG("ID_717EC38EF3204CDCBF2116002EF21EB4",1)</v>
      </c>
      <c r="H25" s="9" t="s">
        <v>14</v>
      </c>
      <c r="I25" s="9">
        <v>1</v>
      </c>
    </row>
    <row r="26" s="1" customFormat="1" ht="45" customHeight="1" spans="1:9">
      <c r="A26" s="9">
        <v>24</v>
      </c>
      <c r="B26" s="9" t="s">
        <v>102</v>
      </c>
      <c r="C26" s="19" t="s">
        <v>92</v>
      </c>
      <c r="D26" s="9" t="s">
        <v>103</v>
      </c>
      <c r="E26" s="19" t="s">
        <v>94</v>
      </c>
      <c r="F26" s="14" t="s">
        <v>95</v>
      </c>
      <c r="G26" s="21" t="str">
        <f>_xlfn.DISPIMG("ID_6CF47999EBA7445D8D27B86A8672FA85",1)</f>
        <v>=DISPIMG("ID_6CF47999EBA7445D8D27B86A8672FA85",1)</v>
      </c>
      <c r="H26" s="9" t="s">
        <v>14</v>
      </c>
      <c r="I26" s="9">
        <v>1</v>
      </c>
    </row>
    <row r="27" s="1" customFormat="1" ht="45" customHeight="1" spans="1:9">
      <c r="A27" s="9">
        <v>25</v>
      </c>
      <c r="B27" s="9" t="s">
        <v>104</v>
      </c>
      <c r="C27" s="19" t="s">
        <v>92</v>
      </c>
      <c r="D27" s="9" t="s">
        <v>105</v>
      </c>
      <c r="E27" s="19" t="s">
        <v>94</v>
      </c>
      <c r="F27" s="14" t="s">
        <v>95</v>
      </c>
      <c r="G27" s="21" t="str">
        <f>_xlfn.DISPIMG("ID_35820290751846388A14645747BB6A13",1)</f>
        <v>=DISPIMG("ID_35820290751846388A14645747BB6A13",1)</v>
      </c>
      <c r="H27" s="9" t="s">
        <v>14</v>
      </c>
      <c r="I27" s="9">
        <v>1</v>
      </c>
    </row>
    <row r="28" s="1" customFormat="1" ht="45" customHeight="1" spans="1:9">
      <c r="A28" s="9">
        <v>26</v>
      </c>
      <c r="B28" s="9" t="s">
        <v>106</v>
      </c>
      <c r="C28" s="19" t="s">
        <v>92</v>
      </c>
      <c r="D28" s="9" t="s">
        <v>107</v>
      </c>
      <c r="E28" s="19" t="s">
        <v>94</v>
      </c>
      <c r="F28" s="14" t="s">
        <v>95</v>
      </c>
      <c r="G28" s="21" t="str">
        <f>_xlfn.DISPIMG("ID_F9B319365B6C4571B736EE4AC9C2F8D1",1)</f>
        <v>=DISPIMG("ID_F9B319365B6C4571B736EE4AC9C2F8D1",1)</v>
      </c>
      <c r="H28" s="9" t="s">
        <v>14</v>
      </c>
      <c r="I28" s="9">
        <v>1</v>
      </c>
    </row>
    <row r="29" s="1" customFormat="1" ht="45" customHeight="1" spans="1:9">
      <c r="A29" s="9">
        <v>27</v>
      </c>
      <c r="B29" s="9" t="s">
        <v>108</v>
      </c>
      <c r="C29" s="19" t="s">
        <v>92</v>
      </c>
      <c r="D29" s="9" t="s">
        <v>109</v>
      </c>
      <c r="E29" s="19" t="s">
        <v>94</v>
      </c>
      <c r="F29" s="14" t="s">
        <v>95</v>
      </c>
      <c r="G29" s="21" t="str">
        <f>_xlfn.DISPIMG("ID_9FAF1623837C42419CE0526F2327377C",1)</f>
        <v>=DISPIMG("ID_9FAF1623837C42419CE0526F2327377C",1)</v>
      </c>
      <c r="H29" s="9" t="s">
        <v>14</v>
      </c>
      <c r="I29" s="9">
        <v>1</v>
      </c>
    </row>
    <row r="30" s="1" customFormat="1" ht="45" customHeight="1" spans="1:9">
      <c r="A30" s="9">
        <v>28</v>
      </c>
      <c r="B30" s="9" t="s">
        <v>110</v>
      </c>
      <c r="C30" s="19" t="s">
        <v>92</v>
      </c>
      <c r="D30" s="9" t="s">
        <v>111</v>
      </c>
      <c r="E30" s="19" t="s">
        <v>94</v>
      </c>
      <c r="F30" s="14" t="s">
        <v>95</v>
      </c>
      <c r="G30" s="21" t="str">
        <f>_xlfn.DISPIMG("ID_90B5D7656ECE4AE8AF034BE891EE2482",1)</f>
        <v>=DISPIMG("ID_90B5D7656ECE4AE8AF034BE891EE2482",1)</v>
      </c>
      <c r="H30" s="9" t="s">
        <v>14</v>
      </c>
      <c r="I30" s="9">
        <v>1</v>
      </c>
    </row>
    <row r="31" s="1" customFormat="1" ht="45" customHeight="1" spans="1:9">
      <c r="A31" s="9">
        <v>29</v>
      </c>
      <c r="B31" s="9" t="s">
        <v>112</v>
      </c>
      <c r="C31" s="19" t="s">
        <v>92</v>
      </c>
      <c r="D31" s="9" t="s">
        <v>113</v>
      </c>
      <c r="E31" s="19" t="s">
        <v>94</v>
      </c>
      <c r="F31" s="14" t="s">
        <v>95</v>
      </c>
      <c r="G31" s="21" t="str">
        <f>_xlfn.DISPIMG("ID_5A7C07DF2EEB45899AEBEA8A41CA989D",1)</f>
        <v>=DISPIMG("ID_5A7C07DF2EEB45899AEBEA8A41CA989D",1)</v>
      </c>
      <c r="H31" s="9" t="s">
        <v>14</v>
      </c>
      <c r="I31" s="9">
        <v>1</v>
      </c>
    </row>
    <row r="32" s="1" customFormat="1" ht="45" customHeight="1" spans="1:9">
      <c r="A32" s="9">
        <v>30</v>
      </c>
      <c r="B32" s="9" t="s">
        <v>114</v>
      </c>
      <c r="C32" s="19" t="s">
        <v>92</v>
      </c>
      <c r="D32" s="9" t="s">
        <v>115</v>
      </c>
      <c r="E32" s="19" t="s">
        <v>94</v>
      </c>
      <c r="F32" s="14" t="s">
        <v>95</v>
      </c>
      <c r="G32" s="21" t="str">
        <f>_xlfn.DISPIMG("ID_33107D1407F14D619B44376973C8C9C0",1)</f>
        <v>=DISPIMG("ID_33107D1407F14D619B44376973C8C9C0",1)</v>
      </c>
      <c r="H32" s="9" t="s">
        <v>14</v>
      </c>
      <c r="I32" s="9">
        <v>1</v>
      </c>
    </row>
    <row r="33" s="1" customFormat="1" ht="45" customHeight="1" spans="1:9">
      <c r="A33" s="9">
        <v>31</v>
      </c>
      <c r="B33" s="9" t="s">
        <v>116</v>
      </c>
      <c r="C33" s="19" t="s">
        <v>92</v>
      </c>
      <c r="D33" s="9" t="s">
        <v>117</v>
      </c>
      <c r="E33" s="19" t="s">
        <v>94</v>
      </c>
      <c r="F33" s="14" t="s">
        <v>95</v>
      </c>
      <c r="G33" s="21" t="str">
        <f>_xlfn.DISPIMG("ID_47BDB0BC308F41C6BE1FB01546837659",1)</f>
        <v>=DISPIMG("ID_47BDB0BC308F41C6BE1FB01546837659",1)</v>
      </c>
      <c r="H33" s="9" t="s">
        <v>14</v>
      </c>
      <c r="I33" s="9">
        <v>1</v>
      </c>
    </row>
    <row r="34" s="1" customFormat="1" ht="45" customHeight="1" spans="1:9">
      <c r="A34" s="9">
        <v>32</v>
      </c>
      <c r="B34" s="9" t="s">
        <v>118</v>
      </c>
      <c r="C34" s="19" t="s">
        <v>92</v>
      </c>
      <c r="D34" s="9" t="s">
        <v>119</v>
      </c>
      <c r="E34" s="19" t="s">
        <v>94</v>
      </c>
      <c r="F34" s="14" t="s">
        <v>95</v>
      </c>
      <c r="G34" s="21"/>
      <c r="H34" s="9" t="s">
        <v>14</v>
      </c>
      <c r="I34" s="9">
        <v>1</v>
      </c>
    </row>
    <row r="35" s="1" customFormat="1" ht="45" customHeight="1" spans="1:9">
      <c r="A35" s="9">
        <v>33</v>
      </c>
      <c r="B35" s="9" t="s">
        <v>120</v>
      </c>
      <c r="C35" s="9" t="s">
        <v>121</v>
      </c>
      <c r="D35" s="9" t="s">
        <v>122</v>
      </c>
      <c r="E35" s="19" t="s">
        <v>123</v>
      </c>
      <c r="F35" s="14" t="s">
        <v>124</v>
      </c>
      <c r="G35" s="28"/>
      <c r="H35" s="9" t="s">
        <v>14</v>
      </c>
      <c r="I35" s="9">
        <v>1</v>
      </c>
    </row>
    <row r="36" s="1" customFormat="1" ht="45" customHeight="1" spans="1:9">
      <c r="A36" s="9">
        <v>34</v>
      </c>
      <c r="B36" s="9" t="s">
        <v>125</v>
      </c>
      <c r="C36" s="9" t="s">
        <v>126</v>
      </c>
      <c r="D36" s="9" t="s">
        <v>127</v>
      </c>
      <c r="E36" s="19" t="s">
        <v>128</v>
      </c>
      <c r="F36" s="14" t="s">
        <v>129</v>
      </c>
      <c r="G36" s="28"/>
      <c r="H36" s="9" t="s">
        <v>14</v>
      </c>
      <c r="I36" s="9">
        <v>1</v>
      </c>
    </row>
    <row r="37" s="1" customFormat="1" ht="45" customHeight="1" spans="1:9">
      <c r="A37" s="9">
        <v>35</v>
      </c>
      <c r="B37" s="9" t="s">
        <v>130</v>
      </c>
      <c r="C37" s="9" t="s">
        <v>131</v>
      </c>
      <c r="D37" s="9" t="s">
        <v>132</v>
      </c>
      <c r="E37" s="19" t="s">
        <v>133</v>
      </c>
      <c r="F37" s="14" t="s">
        <v>134</v>
      </c>
      <c r="G37" s="28"/>
      <c r="H37" s="9" t="s">
        <v>14</v>
      </c>
      <c r="I37" s="9">
        <v>1</v>
      </c>
    </row>
    <row r="38" s="1" customFormat="1" ht="45" customHeight="1" spans="1:9">
      <c r="A38" s="9">
        <v>36</v>
      </c>
      <c r="B38" s="9" t="s">
        <v>135</v>
      </c>
      <c r="C38" s="9" t="s">
        <v>136</v>
      </c>
      <c r="D38" s="9" t="s">
        <v>137</v>
      </c>
      <c r="E38" s="19" t="s">
        <v>133</v>
      </c>
      <c r="F38" s="14" t="s">
        <v>138</v>
      </c>
      <c r="G38" s="28"/>
      <c r="H38" s="9" t="s">
        <v>14</v>
      </c>
      <c r="I38" s="9">
        <v>1</v>
      </c>
    </row>
    <row r="39" s="1" customFormat="1" ht="45" customHeight="1" spans="1:9">
      <c r="A39" s="9">
        <v>37</v>
      </c>
      <c r="B39" s="9" t="s">
        <v>139</v>
      </c>
      <c r="C39" s="9" t="s">
        <v>140</v>
      </c>
      <c r="D39" s="9" t="s">
        <v>141</v>
      </c>
      <c r="E39" s="19" t="s">
        <v>142</v>
      </c>
      <c r="F39" s="14" t="s">
        <v>143</v>
      </c>
      <c r="G39" s="28"/>
      <c r="H39" s="9" t="s">
        <v>14</v>
      </c>
      <c r="I39" s="9">
        <v>2</v>
      </c>
    </row>
    <row r="40" s="1" customFormat="1" ht="45" customHeight="1" spans="1:9">
      <c r="A40" s="9">
        <v>38</v>
      </c>
      <c r="B40" s="9" t="s">
        <v>144</v>
      </c>
      <c r="C40" s="29" t="s">
        <v>145</v>
      </c>
      <c r="D40" s="9">
        <v>33</v>
      </c>
      <c r="E40" s="19" t="s">
        <v>123</v>
      </c>
      <c r="F40" s="14" t="s">
        <v>129</v>
      </c>
      <c r="G40" s="28"/>
      <c r="H40" s="9" t="s">
        <v>14</v>
      </c>
      <c r="I40" s="9">
        <v>1</v>
      </c>
    </row>
    <row r="41" s="1" customFormat="1" ht="45" customHeight="1" spans="1:9">
      <c r="A41" s="9">
        <v>39</v>
      </c>
      <c r="B41" s="9" t="s">
        <v>144</v>
      </c>
      <c r="C41" s="9" t="s">
        <v>146</v>
      </c>
      <c r="D41" s="9" t="s">
        <v>147</v>
      </c>
      <c r="E41" s="19" t="s">
        <v>148</v>
      </c>
      <c r="F41" s="14" t="s">
        <v>129</v>
      </c>
      <c r="G41" s="28"/>
      <c r="H41" s="9" t="s">
        <v>14</v>
      </c>
      <c r="I41" s="9">
        <v>1</v>
      </c>
    </row>
    <row r="42" s="1" customFormat="1" ht="45" customHeight="1" spans="1:9">
      <c r="A42" s="9">
        <v>40</v>
      </c>
      <c r="B42" s="9" t="s">
        <v>144</v>
      </c>
      <c r="C42" s="9" t="s">
        <v>149</v>
      </c>
      <c r="D42" s="9" t="s">
        <v>150</v>
      </c>
      <c r="E42" s="19" t="s">
        <v>148</v>
      </c>
      <c r="F42" s="14" t="s">
        <v>129</v>
      </c>
      <c r="G42" s="28"/>
      <c r="H42" s="9" t="s">
        <v>14</v>
      </c>
      <c r="I42" s="9">
        <v>1</v>
      </c>
    </row>
    <row r="43" s="1" customFormat="1" ht="45" customHeight="1" spans="1:9">
      <c r="A43" s="9">
        <v>41</v>
      </c>
      <c r="B43" s="9" t="s">
        <v>151</v>
      </c>
      <c r="C43" s="9" t="s">
        <v>92</v>
      </c>
      <c r="D43" s="9" t="s">
        <v>152</v>
      </c>
      <c r="E43" s="19" t="s">
        <v>148</v>
      </c>
      <c r="F43" s="14" t="s">
        <v>129</v>
      </c>
      <c r="G43" s="28"/>
      <c r="H43" s="9" t="s">
        <v>14</v>
      </c>
      <c r="I43" s="9">
        <v>1</v>
      </c>
    </row>
    <row r="44" s="1" customFormat="1" ht="45" customHeight="1" spans="1:9">
      <c r="A44" s="9">
        <v>42</v>
      </c>
      <c r="B44" s="9" t="s">
        <v>153</v>
      </c>
      <c r="C44" s="9" t="s">
        <v>154</v>
      </c>
      <c r="D44" s="9" t="s">
        <v>155</v>
      </c>
      <c r="E44" s="19" t="s">
        <v>148</v>
      </c>
      <c r="F44" s="14" t="s">
        <v>129</v>
      </c>
      <c r="G44" s="28"/>
      <c r="H44" s="9" t="s">
        <v>14</v>
      </c>
      <c r="I44" s="9">
        <v>1</v>
      </c>
    </row>
    <row r="45" s="1" customFormat="1" ht="45" customHeight="1" spans="1:9">
      <c r="A45" s="9">
        <v>43</v>
      </c>
      <c r="B45" s="9" t="s">
        <v>156</v>
      </c>
      <c r="C45" s="9" t="s">
        <v>92</v>
      </c>
      <c r="D45" s="9" t="s">
        <v>157</v>
      </c>
      <c r="E45" s="19" t="s">
        <v>148</v>
      </c>
      <c r="F45" s="14" t="s">
        <v>129</v>
      </c>
      <c r="G45" s="28"/>
      <c r="H45" s="9" t="s">
        <v>14</v>
      </c>
      <c r="I45" s="9">
        <v>2</v>
      </c>
    </row>
    <row r="46" s="1" customFormat="1" ht="45" customHeight="1" spans="1:9">
      <c r="A46" s="9">
        <v>44</v>
      </c>
      <c r="B46" s="9" t="s">
        <v>158</v>
      </c>
      <c r="C46" s="9" t="s">
        <v>159</v>
      </c>
      <c r="D46" s="9" t="s">
        <v>160</v>
      </c>
      <c r="E46" s="19" t="s">
        <v>148</v>
      </c>
      <c r="F46" s="14" t="s">
        <v>129</v>
      </c>
      <c r="G46" s="28"/>
      <c r="H46" s="9" t="s">
        <v>14</v>
      </c>
      <c r="I46" s="9">
        <v>2</v>
      </c>
    </row>
    <row r="47" s="1" customFormat="1" ht="45" customHeight="1" spans="1:9">
      <c r="A47" s="9">
        <v>45</v>
      </c>
      <c r="B47" s="9" t="s">
        <v>161</v>
      </c>
      <c r="C47" s="9" t="s">
        <v>162</v>
      </c>
      <c r="D47" s="9" t="s">
        <v>163</v>
      </c>
      <c r="E47" s="19" t="s">
        <v>164</v>
      </c>
      <c r="F47" s="14" t="s">
        <v>129</v>
      </c>
      <c r="G47" s="28"/>
      <c r="H47" s="9" t="s">
        <v>14</v>
      </c>
      <c r="I47" s="9">
        <v>7</v>
      </c>
    </row>
    <row r="48" s="1" customFormat="1" ht="45" customHeight="1" spans="1:9">
      <c r="A48" s="9">
        <v>46</v>
      </c>
      <c r="B48" s="9" t="s">
        <v>165</v>
      </c>
      <c r="C48" s="9" t="s">
        <v>166</v>
      </c>
      <c r="D48" s="9">
        <v>20200221</v>
      </c>
      <c r="E48" s="19" t="s">
        <v>167</v>
      </c>
      <c r="F48" s="14" t="s">
        <v>168</v>
      </c>
      <c r="G48" s="28"/>
      <c r="H48" s="9" t="s">
        <v>14</v>
      </c>
      <c r="I48" s="9">
        <v>2</v>
      </c>
    </row>
    <row r="49" s="1" customFormat="1" ht="45" customHeight="1" spans="1:9">
      <c r="A49" s="9">
        <v>47</v>
      </c>
      <c r="B49" s="9" t="s">
        <v>169</v>
      </c>
      <c r="C49" s="9" t="s">
        <v>170</v>
      </c>
      <c r="D49" s="9" t="s">
        <v>171</v>
      </c>
      <c r="E49" s="19" t="s">
        <v>123</v>
      </c>
      <c r="F49" s="14" t="s">
        <v>124</v>
      </c>
      <c r="G49" s="28"/>
      <c r="H49" s="9" t="s">
        <v>14</v>
      </c>
      <c r="I49" s="9">
        <v>1</v>
      </c>
    </row>
    <row r="50" s="1" customFormat="1" ht="45" customHeight="1" spans="1:9">
      <c r="A50" s="9">
        <v>48</v>
      </c>
      <c r="B50" s="9" t="s">
        <v>172</v>
      </c>
      <c r="C50" s="9" t="s">
        <v>173</v>
      </c>
      <c r="D50" s="9" t="s">
        <v>174</v>
      </c>
      <c r="E50" s="19" t="s">
        <v>148</v>
      </c>
      <c r="F50" s="14" t="s">
        <v>129</v>
      </c>
      <c r="G50" s="28"/>
      <c r="H50" s="9" t="s">
        <v>14</v>
      </c>
      <c r="I50" s="9">
        <v>1</v>
      </c>
    </row>
    <row r="51" s="1" customFormat="1" ht="45" customHeight="1" spans="1:9">
      <c r="A51" s="9">
        <v>49</v>
      </c>
      <c r="B51" s="9" t="s">
        <v>175</v>
      </c>
      <c r="C51" s="9" t="s">
        <v>176</v>
      </c>
      <c r="D51" s="9" t="s">
        <v>177</v>
      </c>
      <c r="E51" s="19" t="s">
        <v>178</v>
      </c>
      <c r="F51" s="14" t="s">
        <v>129</v>
      </c>
      <c r="G51" s="28"/>
      <c r="H51" s="9" t="s">
        <v>14</v>
      </c>
      <c r="I51" s="9">
        <v>2</v>
      </c>
    </row>
    <row r="52" s="1" customFormat="1" ht="45" customHeight="1" spans="1:9">
      <c r="A52" s="9">
        <v>50</v>
      </c>
      <c r="B52" s="9" t="s">
        <v>179</v>
      </c>
      <c r="C52" s="9" t="s">
        <v>180</v>
      </c>
      <c r="D52" s="9">
        <v>33</v>
      </c>
      <c r="E52" s="19" t="s">
        <v>181</v>
      </c>
      <c r="F52" s="14" t="s">
        <v>124</v>
      </c>
      <c r="G52" s="9"/>
      <c r="H52" s="9" t="s">
        <v>14</v>
      </c>
      <c r="I52" s="9">
        <v>1</v>
      </c>
    </row>
    <row r="53" s="1" customFormat="1" ht="45" customHeight="1" spans="1:9">
      <c r="A53" s="9">
        <v>51</v>
      </c>
      <c r="B53" s="9" t="s">
        <v>182</v>
      </c>
      <c r="C53" s="9" t="s">
        <v>183</v>
      </c>
      <c r="D53" s="9" t="s">
        <v>184</v>
      </c>
      <c r="E53" s="19" t="s">
        <v>185</v>
      </c>
      <c r="F53" s="14" t="s">
        <v>186</v>
      </c>
      <c r="G53" s="28"/>
      <c r="H53" s="9" t="s">
        <v>14</v>
      </c>
      <c r="I53" s="9">
        <v>2</v>
      </c>
    </row>
    <row r="54" s="1" customFormat="1" ht="45" customHeight="1" spans="1:9">
      <c r="A54" s="9">
        <v>52</v>
      </c>
      <c r="B54" s="9" t="s">
        <v>187</v>
      </c>
      <c r="C54" s="9" t="s">
        <v>188</v>
      </c>
      <c r="D54" s="9" t="s">
        <v>189</v>
      </c>
      <c r="E54" s="19" t="s">
        <v>190</v>
      </c>
      <c r="F54" s="14" t="s">
        <v>191</v>
      </c>
      <c r="G54" s="28"/>
      <c r="H54" s="9" t="s">
        <v>14</v>
      </c>
      <c r="I54" s="9">
        <v>3</v>
      </c>
    </row>
    <row r="55" s="1" customFormat="1" ht="45" customHeight="1" spans="1:9">
      <c r="A55" s="9">
        <v>53</v>
      </c>
      <c r="B55" s="9" t="s">
        <v>192</v>
      </c>
      <c r="C55" s="9" t="s">
        <v>193</v>
      </c>
      <c r="D55" s="9" t="s">
        <v>194</v>
      </c>
      <c r="E55" s="19" t="s">
        <v>195</v>
      </c>
      <c r="F55" s="14" t="s">
        <v>186</v>
      </c>
      <c r="G55" s="28"/>
      <c r="H55" s="9" t="s">
        <v>14</v>
      </c>
      <c r="I55" s="9">
        <v>5</v>
      </c>
    </row>
    <row r="56" s="1" customFormat="1" ht="45" customHeight="1" spans="1:9">
      <c r="A56" s="9">
        <v>54</v>
      </c>
      <c r="B56" s="9" t="s">
        <v>196</v>
      </c>
      <c r="C56" s="9" t="s">
        <v>197</v>
      </c>
      <c r="D56" s="9" t="s">
        <v>198</v>
      </c>
      <c r="E56" s="19" t="s">
        <v>199</v>
      </c>
      <c r="F56" s="14" t="s">
        <v>200</v>
      </c>
      <c r="G56" s="28"/>
      <c r="H56" s="9" t="s">
        <v>14</v>
      </c>
      <c r="I56" s="9">
        <v>4</v>
      </c>
    </row>
    <row r="57" s="1" customFormat="1" ht="45" customHeight="1" spans="1:9">
      <c r="A57" s="9">
        <v>55</v>
      </c>
      <c r="B57" s="9" t="s">
        <v>201</v>
      </c>
      <c r="C57" s="9" t="s">
        <v>202</v>
      </c>
      <c r="D57" s="9">
        <v>15389</v>
      </c>
      <c r="E57" s="19" t="s">
        <v>203</v>
      </c>
      <c r="F57" s="14" t="s">
        <v>204</v>
      </c>
      <c r="G57" s="28"/>
      <c r="H57" s="9" t="s">
        <v>14</v>
      </c>
      <c r="I57" s="9">
        <v>2</v>
      </c>
    </row>
    <row r="58" s="1" customFormat="1" ht="45" customHeight="1" spans="1:9">
      <c r="A58" s="9">
        <v>56</v>
      </c>
      <c r="B58" s="9" t="s">
        <v>205</v>
      </c>
      <c r="C58" s="9" t="s">
        <v>206</v>
      </c>
      <c r="D58" s="9">
        <v>20240928</v>
      </c>
      <c r="E58" s="19" t="s">
        <v>207</v>
      </c>
      <c r="F58" s="14" t="s">
        <v>208</v>
      </c>
      <c r="G58" s="28"/>
      <c r="H58" s="9" t="s">
        <v>14</v>
      </c>
      <c r="I58" s="9">
        <v>1</v>
      </c>
    </row>
    <row r="59" s="1" customFormat="1" ht="45" customHeight="1" spans="1:9">
      <c r="A59" s="9">
        <v>57</v>
      </c>
      <c r="B59" s="9" t="s">
        <v>209</v>
      </c>
      <c r="C59" s="9" t="s">
        <v>92</v>
      </c>
      <c r="D59" s="9" t="s">
        <v>210</v>
      </c>
      <c r="E59" s="19" t="s">
        <v>133</v>
      </c>
      <c r="F59" s="14" t="s">
        <v>211</v>
      </c>
      <c r="G59" s="9"/>
      <c r="H59" s="9" t="s">
        <v>14</v>
      </c>
      <c r="I59" s="9">
        <v>1</v>
      </c>
    </row>
    <row r="60" s="1" customFormat="1" ht="45" customHeight="1" spans="1:9">
      <c r="A60" s="9">
        <v>58</v>
      </c>
      <c r="B60" s="9" t="s">
        <v>212</v>
      </c>
      <c r="C60" s="9" t="s">
        <v>213</v>
      </c>
      <c r="D60" s="9">
        <v>20190801</v>
      </c>
      <c r="E60" s="19" t="s">
        <v>214</v>
      </c>
      <c r="F60" s="14" t="s">
        <v>215</v>
      </c>
      <c r="G60" s="9"/>
      <c r="H60" s="9" t="s">
        <v>14</v>
      </c>
      <c r="I60" s="9">
        <v>1</v>
      </c>
    </row>
    <row r="61" s="1" customFormat="1" ht="45" customHeight="1" spans="1:9">
      <c r="A61" s="9">
        <v>59</v>
      </c>
      <c r="B61" s="9" t="s">
        <v>216</v>
      </c>
      <c r="C61" s="9" t="s">
        <v>217</v>
      </c>
      <c r="D61" s="9" t="s">
        <v>218</v>
      </c>
      <c r="E61" s="19" t="s">
        <v>219</v>
      </c>
      <c r="F61" s="14" t="s">
        <v>220</v>
      </c>
      <c r="G61" s="9"/>
      <c r="H61" s="9" t="s">
        <v>14</v>
      </c>
      <c r="I61" s="9">
        <v>4</v>
      </c>
    </row>
    <row r="62" s="1" customFormat="1" ht="45" customHeight="1" spans="1:9">
      <c r="A62" s="9">
        <v>60</v>
      </c>
      <c r="B62" s="9" t="s">
        <v>221</v>
      </c>
      <c r="C62" s="9" t="s">
        <v>217</v>
      </c>
      <c r="D62" s="9" t="s">
        <v>222</v>
      </c>
      <c r="E62" s="19" t="s">
        <v>223</v>
      </c>
      <c r="F62" s="14" t="s">
        <v>224</v>
      </c>
      <c r="G62" s="9"/>
      <c r="H62" s="9" t="s">
        <v>14</v>
      </c>
      <c r="I62" s="9">
        <v>4</v>
      </c>
    </row>
    <row r="63" s="1" customFormat="1" ht="45" customHeight="1" spans="1:9">
      <c r="A63" s="9">
        <v>61</v>
      </c>
      <c r="B63" s="9" t="s">
        <v>225</v>
      </c>
      <c r="C63" s="9" t="s">
        <v>217</v>
      </c>
      <c r="D63" s="9" t="s">
        <v>226</v>
      </c>
      <c r="E63" s="19" t="s">
        <v>12</v>
      </c>
      <c r="F63" s="14" t="s">
        <v>227</v>
      </c>
      <c r="G63" s="9"/>
      <c r="H63" s="9" t="s">
        <v>14</v>
      </c>
      <c r="I63" s="9">
        <v>4</v>
      </c>
    </row>
    <row r="64" s="1" customFormat="1" ht="45" customHeight="1" spans="1:9">
      <c r="A64" s="9">
        <v>62</v>
      </c>
      <c r="B64" s="9" t="s">
        <v>228</v>
      </c>
      <c r="C64" s="9" t="s">
        <v>217</v>
      </c>
      <c r="D64" s="9" t="s">
        <v>229</v>
      </c>
      <c r="E64" s="19" t="s">
        <v>230</v>
      </c>
      <c r="F64" s="14" t="s">
        <v>231</v>
      </c>
      <c r="G64" s="9"/>
      <c r="H64" s="9" t="s">
        <v>14</v>
      </c>
      <c r="I64" s="9">
        <v>1</v>
      </c>
    </row>
    <row r="65" s="1" customFormat="1" ht="45" customHeight="1" spans="1:9">
      <c r="A65" s="9">
        <v>63</v>
      </c>
      <c r="B65" s="9" t="s">
        <v>232</v>
      </c>
      <c r="C65" s="9" t="s">
        <v>217</v>
      </c>
      <c r="D65" s="9" t="s">
        <v>233</v>
      </c>
      <c r="E65" s="19" t="s">
        <v>230</v>
      </c>
      <c r="F65" s="14" t="s">
        <v>234</v>
      </c>
      <c r="G65" s="9"/>
      <c r="H65" s="9" t="s">
        <v>14</v>
      </c>
      <c r="I65" s="9">
        <v>1</v>
      </c>
    </row>
    <row r="66" s="1" customFormat="1" ht="45" customHeight="1" spans="1:9">
      <c r="A66" s="9">
        <v>64</v>
      </c>
      <c r="B66" s="9" t="s">
        <v>235</v>
      </c>
      <c r="C66" s="9" t="s">
        <v>217</v>
      </c>
      <c r="D66" s="9" t="s">
        <v>236</v>
      </c>
      <c r="E66" s="19" t="s">
        <v>237</v>
      </c>
      <c r="F66" s="14" t="s">
        <v>238</v>
      </c>
      <c r="G66" s="9"/>
      <c r="H66" s="9" t="s">
        <v>14</v>
      </c>
      <c r="I66" s="9">
        <v>5</v>
      </c>
    </row>
    <row r="67" s="1" customFormat="1" ht="45" customHeight="1" spans="1:9">
      <c r="A67" s="9">
        <v>65</v>
      </c>
      <c r="B67" s="9" t="s">
        <v>239</v>
      </c>
      <c r="C67" s="9" t="s">
        <v>217</v>
      </c>
      <c r="D67" s="9" t="s">
        <v>240</v>
      </c>
      <c r="E67" s="19" t="s">
        <v>237</v>
      </c>
      <c r="F67" s="14" t="s">
        <v>241</v>
      </c>
      <c r="G67" s="9"/>
      <c r="H67" s="9" t="s">
        <v>14</v>
      </c>
      <c r="I67" s="9">
        <v>5</v>
      </c>
    </row>
    <row r="68" s="1" customFormat="1" ht="45" customHeight="1" spans="1:9">
      <c r="A68" s="9">
        <v>66</v>
      </c>
      <c r="B68" s="9" t="s">
        <v>242</v>
      </c>
      <c r="C68" s="9" t="s">
        <v>217</v>
      </c>
      <c r="D68" s="9" t="s">
        <v>243</v>
      </c>
      <c r="E68" s="19" t="s">
        <v>237</v>
      </c>
      <c r="F68" s="14" t="s">
        <v>244</v>
      </c>
      <c r="G68" s="9"/>
      <c r="H68" s="9" t="s">
        <v>14</v>
      </c>
      <c r="I68" s="9">
        <v>5</v>
      </c>
    </row>
    <row r="69" s="1" customFormat="1" ht="45" customHeight="1" spans="1:9">
      <c r="A69" s="9">
        <v>67</v>
      </c>
      <c r="B69" s="9" t="s">
        <v>245</v>
      </c>
      <c r="C69" s="9" t="s">
        <v>217</v>
      </c>
      <c r="D69" s="9" t="s">
        <v>246</v>
      </c>
      <c r="E69" s="19" t="s">
        <v>237</v>
      </c>
      <c r="F69" s="14" t="s">
        <v>247</v>
      </c>
      <c r="G69" s="9"/>
      <c r="H69" s="9" t="s">
        <v>14</v>
      </c>
      <c r="I69" s="9">
        <v>5</v>
      </c>
    </row>
    <row r="70" s="1" customFormat="1" ht="45" customHeight="1" spans="1:9">
      <c r="A70" s="9">
        <v>68</v>
      </c>
      <c r="B70" s="9" t="s">
        <v>248</v>
      </c>
      <c r="C70" s="9" t="s">
        <v>217</v>
      </c>
      <c r="D70" s="9" t="s">
        <v>249</v>
      </c>
      <c r="E70" s="19" t="s">
        <v>250</v>
      </c>
      <c r="F70" s="14" t="s">
        <v>251</v>
      </c>
      <c r="G70" s="9"/>
      <c r="H70" s="9" t="s">
        <v>14</v>
      </c>
      <c r="I70" s="9">
        <v>1</v>
      </c>
    </row>
    <row r="71" s="1" customFormat="1" ht="45" customHeight="1" spans="1:9">
      <c r="A71" s="9">
        <v>69</v>
      </c>
      <c r="B71" s="9" t="s">
        <v>252</v>
      </c>
      <c r="C71" s="9" t="s">
        <v>217</v>
      </c>
      <c r="D71" s="9" t="s">
        <v>253</v>
      </c>
      <c r="E71" s="19" t="s">
        <v>254</v>
      </c>
      <c r="F71" s="14" t="s">
        <v>255</v>
      </c>
      <c r="G71" s="9"/>
      <c r="H71" s="9" t="s">
        <v>14</v>
      </c>
      <c r="I71" s="9">
        <v>1</v>
      </c>
    </row>
    <row r="72" s="1" customFormat="1" ht="45" customHeight="1" spans="1:9">
      <c r="A72" s="9">
        <v>70</v>
      </c>
      <c r="B72" s="9" t="s">
        <v>151</v>
      </c>
      <c r="C72" s="9" t="s">
        <v>256</v>
      </c>
      <c r="D72" s="9" t="s">
        <v>257</v>
      </c>
      <c r="E72" s="19" t="s">
        <v>148</v>
      </c>
      <c r="F72" s="14" t="s">
        <v>129</v>
      </c>
      <c r="G72" s="28"/>
      <c r="H72" s="9" t="s">
        <v>14</v>
      </c>
      <c r="I72" s="9">
        <v>1</v>
      </c>
    </row>
    <row r="73" s="1" customFormat="1" ht="45" customHeight="1" spans="1:9">
      <c r="A73" s="9">
        <v>71</v>
      </c>
      <c r="B73" s="9" t="s">
        <v>153</v>
      </c>
      <c r="C73" s="9" t="s">
        <v>258</v>
      </c>
      <c r="D73" s="9" t="s">
        <v>259</v>
      </c>
      <c r="E73" s="19" t="s">
        <v>260</v>
      </c>
      <c r="F73" s="14" t="s">
        <v>129</v>
      </c>
      <c r="G73" s="28"/>
      <c r="H73" s="9" t="s">
        <v>14</v>
      </c>
      <c r="I73" s="9">
        <v>1</v>
      </c>
    </row>
    <row r="74" s="1" customFormat="1" ht="45" customHeight="1" spans="1:9">
      <c r="A74" s="9">
        <v>72</v>
      </c>
      <c r="B74" s="9" t="s">
        <v>261</v>
      </c>
      <c r="C74" s="9" t="s">
        <v>262</v>
      </c>
      <c r="D74" s="9" t="s">
        <v>263</v>
      </c>
      <c r="E74" s="19" t="s">
        <v>148</v>
      </c>
      <c r="F74" s="14" t="s">
        <v>129</v>
      </c>
      <c r="G74" s="28"/>
      <c r="H74" s="9" t="s">
        <v>14</v>
      </c>
      <c r="I74" s="9">
        <v>2</v>
      </c>
    </row>
    <row r="75" s="1" customFormat="1" ht="45" customHeight="1" spans="1:9">
      <c r="A75" s="9">
        <v>73</v>
      </c>
      <c r="B75" s="9" t="s">
        <v>264</v>
      </c>
      <c r="C75" s="9" t="s">
        <v>265</v>
      </c>
      <c r="D75" s="9" t="s">
        <v>266</v>
      </c>
      <c r="E75" s="19" t="s">
        <v>267</v>
      </c>
      <c r="F75" s="14" t="s">
        <v>268</v>
      </c>
      <c r="G75" s="23"/>
      <c r="H75" s="9" t="s">
        <v>14</v>
      </c>
      <c r="I75" s="9">
        <v>1</v>
      </c>
    </row>
    <row r="76" s="1" customFormat="1" ht="45" customHeight="1" spans="1:9">
      <c r="A76" s="9">
        <v>74</v>
      </c>
      <c r="B76" s="9" t="s">
        <v>269</v>
      </c>
      <c r="C76" s="9" t="s">
        <v>270</v>
      </c>
      <c r="D76" s="9" t="s">
        <v>271</v>
      </c>
      <c r="E76" s="19" t="s">
        <v>39</v>
      </c>
      <c r="F76" s="14" t="s">
        <v>272</v>
      </c>
      <c r="G76" s="9"/>
      <c r="H76" s="9" t="s">
        <v>14</v>
      </c>
      <c r="I76" s="9">
        <v>1</v>
      </c>
    </row>
    <row r="77" s="1" customFormat="1" ht="45" customHeight="1" spans="1:9">
      <c r="A77" s="9">
        <v>75</v>
      </c>
      <c r="B77" s="9" t="s">
        <v>273</v>
      </c>
      <c r="C77" s="9" t="s">
        <v>274</v>
      </c>
      <c r="D77" s="9">
        <v>7339</v>
      </c>
      <c r="E77" s="19" t="s">
        <v>254</v>
      </c>
      <c r="F77" s="14" t="s">
        <v>275</v>
      </c>
      <c r="G77" s="9"/>
      <c r="H77" s="9" t="s">
        <v>14</v>
      </c>
      <c r="I77" s="9">
        <v>1</v>
      </c>
    </row>
    <row r="78" s="1" customFormat="1" ht="45" customHeight="1" spans="1:9">
      <c r="A78" s="9">
        <v>76</v>
      </c>
      <c r="B78" s="9" t="s">
        <v>276</v>
      </c>
      <c r="C78" s="9" t="s">
        <v>277</v>
      </c>
      <c r="D78" s="9" t="s">
        <v>278</v>
      </c>
      <c r="E78" s="19" t="s">
        <v>39</v>
      </c>
      <c r="F78" s="14" t="s">
        <v>279</v>
      </c>
      <c r="G78" s="9"/>
      <c r="H78" s="9" t="s">
        <v>14</v>
      </c>
      <c r="I78" s="9">
        <v>1</v>
      </c>
    </row>
    <row r="79" s="1" customFormat="1" ht="45" customHeight="1" spans="1:9">
      <c r="A79" s="9">
        <v>77</v>
      </c>
      <c r="B79" s="9" t="s">
        <v>280</v>
      </c>
      <c r="C79" s="9" t="s">
        <v>281</v>
      </c>
      <c r="D79" s="9" t="s">
        <v>282</v>
      </c>
      <c r="E79" s="19" t="s">
        <v>39</v>
      </c>
      <c r="F79" s="14" t="s">
        <v>283</v>
      </c>
      <c r="G79" s="9"/>
      <c r="H79" s="9" t="s">
        <v>14</v>
      </c>
      <c r="I79" s="9">
        <v>1</v>
      </c>
    </row>
    <row r="80" s="3" customFormat="1" ht="45" customHeight="1" spans="1:9">
      <c r="A80" s="31">
        <v>78</v>
      </c>
      <c r="B80" s="31" t="s">
        <v>284</v>
      </c>
      <c r="C80" s="31" t="s">
        <v>285</v>
      </c>
      <c r="D80" s="32" t="s">
        <v>286</v>
      </c>
      <c r="E80" s="33" t="s">
        <v>287</v>
      </c>
      <c r="F80" s="34" t="s">
        <v>288</v>
      </c>
      <c r="G80" s="31"/>
      <c r="H80" s="31" t="s">
        <v>14</v>
      </c>
      <c r="I80" s="31">
        <v>1</v>
      </c>
    </row>
    <row r="81" s="1" customFormat="1" ht="45" customHeight="1" spans="1:9">
      <c r="A81" s="9">
        <v>79</v>
      </c>
      <c r="B81" s="9" t="s">
        <v>289</v>
      </c>
      <c r="C81" s="9" t="s">
        <v>290</v>
      </c>
      <c r="D81" s="9">
        <v>1</v>
      </c>
      <c r="E81" s="19" t="s">
        <v>39</v>
      </c>
      <c r="F81" s="14" t="s">
        <v>291</v>
      </c>
      <c r="G81" s="9"/>
      <c r="H81" s="9" t="s">
        <v>14</v>
      </c>
      <c r="I81" s="9">
        <v>1</v>
      </c>
    </row>
    <row r="82" s="1" customFormat="1" ht="45" customHeight="1" spans="1:9">
      <c r="A82" s="9">
        <v>80</v>
      </c>
      <c r="B82" s="9" t="s">
        <v>292</v>
      </c>
      <c r="C82" s="9" t="s">
        <v>293</v>
      </c>
      <c r="D82" s="9" t="s">
        <v>294</v>
      </c>
      <c r="E82" s="19" t="s">
        <v>295</v>
      </c>
      <c r="F82" s="14" t="s">
        <v>296</v>
      </c>
      <c r="G82" s="9"/>
      <c r="H82" s="9" t="s">
        <v>14</v>
      </c>
      <c r="I82" s="9">
        <v>1</v>
      </c>
    </row>
    <row r="83" s="1" customFormat="1" ht="45" customHeight="1" spans="1:9">
      <c r="A83" s="9">
        <v>81</v>
      </c>
      <c r="B83" s="9" t="s">
        <v>297</v>
      </c>
      <c r="C83" s="9" t="s">
        <v>298</v>
      </c>
      <c r="D83" s="9">
        <v>8839</v>
      </c>
      <c r="E83" s="19" t="s">
        <v>299</v>
      </c>
      <c r="F83" s="14" t="s">
        <v>300</v>
      </c>
      <c r="G83" s="9"/>
      <c r="H83" s="9" t="s">
        <v>14</v>
      </c>
      <c r="I83" s="9">
        <v>1</v>
      </c>
    </row>
    <row r="84" s="1" customFormat="1" ht="45" customHeight="1" spans="1:9">
      <c r="A84" s="9">
        <v>82</v>
      </c>
      <c r="B84" s="9" t="s">
        <v>301</v>
      </c>
      <c r="C84" s="9" t="s">
        <v>302</v>
      </c>
      <c r="D84" s="9">
        <v>2001</v>
      </c>
      <c r="E84" s="19" t="s">
        <v>303</v>
      </c>
      <c r="F84" s="14" t="s">
        <v>304</v>
      </c>
      <c r="G84" s="9"/>
      <c r="H84" s="9" t="s">
        <v>14</v>
      </c>
      <c r="I84" s="9">
        <v>1</v>
      </c>
    </row>
    <row r="85" s="1" customFormat="1" ht="45" customHeight="1" spans="1:9">
      <c r="A85" s="9">
        <v>83</v>
      </c>
      <c r="B85" s="9" t="s">
        <v>305</v>
      </c>
      <c r="C85" s="9" t="s">
        <v>306</v>
      </c>
      <c r="D85" s="9" t="s">
        <v>307</v>
      </c>
      <c r="E85" s="19" t="s">
        <v>26</v>
      </c>
      <c r="F85" s="14" t="s">
        <v>308</v>
      </c>
      <c r="G85" s="9"/>
      <c r="H85" s="9" t="s">
        <v>14</v>
      </c>
      <c r="I85" s="9">
        <v>1</v>
      </c>
    </row>
    <row r="86" s="1" customFormat="1" ht="45" customHeight="1" spans="1:9">
      <c r="A86" s="9">
        <v>84</v>
      </c>
      <c r="B86" s="9" t="s">
        <v>309</v>
      </c>
      <c r="C86" s="9" t="s">
        <v>310</v>
      </c>
      <c r="D86" s="9" t="s">
        <v>311</v>
      </c>
      <c r="E86" s="19" t="s">
        <v>26</v>
      </c>
      <c r="F86" s="14" t="s">
        <v>312</v>
      </c>
      <c r="G86" s="9"/>
      <c r="H86" s="9" t="s">
        <v>14</v>
      </c>
      <c r="I86" s="9">
        <v>1</v>
      </c>
    </row>
    <row r="87" s="1" customFormat="1" ht="45" customHeight="1" spans="1:9">
      <c r="A87" s="9">
        <v>85</v>
      </c>
      <c r="B87" s="9" t="s">
        <v>313</v>
      </c>
      <c r="C87" s="9" t="s">
        <v>314</v>
      </c>
      <c r="D87" s="19" t="s">
        <v>315</v>
      </c>
      <c r="E87" s="19" t="s">
        <v>316</v>
      </c>
      <c r="F87" s="14" t="s">
        <v>317</v>
      </c>
      <c r="G87" s="9"/>
      <c r="H87" s="9" t="s">
        <v>14</v>
      </c>
      <c r="I87" s="9">
        <v>1</v>
      </c>
    </row>
    <row r="88" s="1" customFormat="1" ht="45" customHeight="1" spans="1:9">
      <c r="A88" s="9">
        <v>86</v>
      </c>
      <c r="B88" s="9" t="s">
        <v>318</v>
      </c>
      <c r="C88" s="9" t="s">
        <v>319</v>
      </c>
      <c r="D88" s="9" t="s">
        <v>320</v>
      </c>
      <c r="E88" s="19" t="s">
        <v>26</v>
      </c>
      <c r="F88" s="14" t="s">
        <v>321</v>
      </c>
      <c r="G88" s="9"/>
      <c r="H88" s="9" t="s">
        <v>14</v>
      </c>
      <c r="I88" s="9">
        <v>1</v>
      </c>
    </row>
    <row r="89" s="1" customFormat="1" ht="45" customHeight="1" spans="1:9">
      <c r="A89" s="9">
        <v>87</v>
      </c>
      <c r="B89" s="9" t="s">
        <v>322</v>
      </c>
      <c r="C89" s="9" t="s">
        <v>323</v>
      </c>
      <c r="D89" s="9" t="s">
        <v>324</v>
      </c>
      <c r="E89" s="19" t="s">
        <v>299</v>
      </c>
      <c r="F89" s="14" t="s">
        <v>325</v>
      </c>
      <c r="G89" s="9"/>
      <c r="H89" s="9" t="s">
        <v>14</v>
      </c>
      <c r="I89" s="9">
        <v>1</v>
      </c>
    </row>
    <row r="90" s="1" customFormat="1" ht="45" customHeight="1" spans="1:9">
      <c r="A90" s="9">
        <v>88</v>
      </c>
      <c r="B90" s="9" t="s">
        <v>326</v>
      </c>
      <c r="C90" s="9" t="s">
        <v>327</v>
      </c>
      <c r="D90" s="9" t="s">
        <v>328</v>
      </c>
      <c r="E90" s="19" t="s">
        <v>303</v>
      </c>
      <c r="F90" s="14" t="s">
        <v>329</v>
      </c>
      <c r="G90" s="9"/>
      <c r="H90" s="9" t="s">
        <v>14</v>
      </c>
      <c r="I90" s="9">
        <v>1</v>
      </c>
    </row>
    <row r="91" s="1" customFormat="1" ht="45" customHeight="1" spans="1:9">
      <c r="A91" s="9">
        <v>89</v>
      </c>
      <c r="B91" s="9" t="s">
        <v>330</v>
      </c>
      <c r="C91" s="9" t="s">
        <v>331</v>
      </c>
      <c r="D91" s="9" t="s">
        <v>332</v>
      </c>
      <c r="E91" s="19" t="s">
        <v>303</v>
      </c>
      <c r="F91" s="14" t="s">
        <v>333</v>
      </c>
      <c r="G91" s="9"/>
      <c r="H91" s="9" t="s">
        <v>14</v>
      </c>
      <c r="I91" s="9">
        <v>1</v>
      </c>
    </row>
    <row r="92" s="1" customFormat="1" ht="45" customHeight="1" spans="1:9">
      <c r="A92" s="9">
        <v>90</v>
      </c>
      <c r="B92" s="9" t="s">
        <v>334</v>
      </c>
      <c r="C92" s="9" t="s">
        <v>335</v>
      </c>
      <c r="D92" s="9">
        <v>6753</v>
      </c>
      <c r="E92" s="19" t="s">
        <v>336</v>
      </c>
      <c r="F92" s="14" t="s">
        <v>337</v>
      </c>
      <c r="G92" s="9"/>
      <c r="H92" s="9" t="s">
        <v>14</v>
      </c>
      <c r="I92" s="9">
        <v>1</v>
      </c>
    </row>
    <row r="93" s="1" customFormat="1" ht="45" customHeight="1" spans="1:9">
      <c r="A93" s="9">
        <v>91</v>
      </c>
      <c r="B93" s="9" t="s">
        <v>338</v>
      </c>
      <c r="C93" s="9" t="s">
        <v>331</v>
      </c>
      <c r="D93" s="9" t="s">
        <v>339</v>
      </c>
      <c r="E93" s="19" t="s">
        <v>303</v>
      </c>
      <c r="F93" s="14" t="s">
        <v>340</v>
      </c>
      <c r="G93" s="9"/>
      <c r="H93" s="9" t="s">
        <v>14</v>
      </c>
      <c r="I93" s="9">
        <v>1</v>
      </c>
    </row>
    <row r="94" s="1" customFormat="1" ht="45" customHeight="1" spans="1:9">
      <c r="A94" s="9">
        <v>92</v>
      </c>
      <c r="B94" s="9" t="s">
        <v>341</v>
      </c>
      <c r="C94" s="9" t="s">
        <v>342</v>
      </c>
      <c r="D94" s="9">
        <v>2929</v>
      </c>
      <c r="E94" s="19" t="s">
        <v>17</v>
      </c>
      <c r="F94" s="14" t="s">
        <v>343</v>
      </c>
      <c r="G94" s="9"/>
      <c r="H94" s="9" t="s">
        <v>14</v>
      </c>
      <c r="I94" s="9">
        <v>1</v>
      </c>
    </row>
    <row r="95" s="1" customFormat="1" ht="45" customHeight="1" spans="1:9">
      <c r="A95" s="9">
        <v>93</v>
      </c>
      <c r="B95" s="9" t="s">
        <v>344</v>
      </c>
      <c r="C95" s="9" t="s">
        <v>345</v>
      </c>
      <c r="D95" s="9">
        <v>25263</v>
      </c>
      <c r="E95" s="19" t="s">
        <v>39</v>
      </c>
      <c r="F95" s="14" t="s">
        <v>346</v>
      </c>
      <c r="G95" s="9"/>
      <c r="H95" s="9" t="s">
        <v>14</v>
      </c>
      <c r="I95" s="9">
        <v>1</v>
      </c>
    </row>
    <row r="96" s="1" customFormat="1" ht="45" customHeight="1" spans="1:9">
      <c r="A96" s="9">
        <v>94</v>
      </c>
      <c r="B96" s="9" t="s">
        <v>347</v>
      </c>
      <c r="C96" s="9" t="s">
        <v>298</v>
      </c>
      <c r="D96" s="9">
        <v>8813</v>
      </c>
      <c r="E96" s="19" t="s">
        <v>39</v>
      </c>
      <c r="F96" s="14" t="s">
        <v>348</v>
      </c>
      <c r="G96" s="9"/>
      <c r="H96" s="9" t="s">
        <v>14</v>
      </c>
      <c r="I96" s="9">
        <v>1</v>
      </c>
    </row>
    <row r="97" s="1" customFormat="1" ht="45" customHeight="1" spans="1:9">
      <c r="A97" s="9">
        <v>95</v>
      </c>
      <c r="B97" s="9" t="s">
        <v>349</v>
      </c>
      <c r="C97" s="9" t="s">
        <v>298</v>
      </c>
      <c r="D97" s="9">
        <v>8814</v>
      </c>
      <c r="E97" s="19" t="s">
        <v>39</v>
      </c>
      <c r="F97" s="14" t="s">
        <v>348</v>
      </c>
      <c r="G97" s="9"/>
      <c r="H97" s="9" t="s">
        <v>14</v>
      </c>
      <c r="I97" s="9">
        <v>1</v>
      </c>
    </row>
    <row r="98" s="1" customFormat="1" ht="45" customHeight="1" spans="1:9">
      <c r="A98" s="9">
        <v>96</v>
      </c>
      <c r="B98" s="9" t="s">
        <v>350</v>
      </c>
      <c r="C98" s="9" t="s">
        <v>351</v>
      </c>
      <c r="D98" s="9" t="s">
        <v>352</v>
      </c>
      <c r="E98" s="19" t="s">
        <v>353</v>
      </c>
      <c r="F98" s="14" t="s">
        <v>354</v>
      </c>
      <c r="G98" s="9"/>
      <c r="H98" s="9" t="s">
        <v>14</v>
      </c>
      <c r="I98" s="9">
        <v>1</v>
      </c>
    </row>
    <row r="99" s="1" customFormat="1" ht="45" customHeight="1" spans="1:9">
      <c r="A99" s="9">
        <v>97</v>
      </c>
      <c r="B99" s="9" t="s">
        <v>355</v>
      </c>
      <c r="C99" s="9" t="s">
        <v>356</v>
      </c>
      <c r="D99" s="9" t="s">
        <v>357</v>
      </c>
      <c r="E99" s="19" t="s">
        <v>39</v>
      </c>
      <c r="F99" s="14" t="s">
        <v>358</v>
      </c>
      <c r="G99" s="9"/>
      <c r="H99" s="9" t="s">
        <v>14</v>
      </c>
      <c r="I99" s="9">
        <v>1</v>
      </c>
    </row>
    <row r="100" s="1" customFormat="1" ht="45" customHeight="1" spans="1:9">
      <c r="A100" s="9">
        <v>98</v>
      </c>
      <c r="B100" s="9" t="s">
        <v>359</v>
      </c>
      <c r="C100" s="9" t="s">
        <v>25</v>
      </c>
      <c r="D100" s="9" t="s">
        <v>360</v>
      </c>
      <c r="E100" s="19" t="s">
        <v>39</v>
      </c>
      <c r="F100" s="14" t="s">
        <v>361</v>
      </c>
      <c r="G100" s="9"/>
      <c r="H100" s="9" t="s">
        <v>14</v>
      </c>
      <c r="I100" s="9">
        <v>1</v>
      </c>
    </row>
    <row r="101" s="1" customFormat="1" ht="45" customHeight="1" spans="1:9">
      <c r="A101" s="9">
        <v>99</v>
      </c>
      <c r="B101" s="9" t="s">
        <v>362</v>
      </c>
      <c r="C101" s="9" t="s">
        <v>363</v>
      </c>
      <c r="D101" s="9" t="s">
        <v>364</v>
      </c>
      <c r="E101" s="19" t="s">
        <v>237</v>
      </c>
      <c r="F101" s="14" t="s">
        <v>365</v>
      </c>
      <c r="G101" s="9"/>
      <c r="H101" s="9" t="s">
        <v>14</v>
      </c>
      <c r="I101" s="9">
        <v>1</v>
      </c>
    </row>
    <row r="102" s="1" customFormat="1" ht="45" customHeight="1" spans="1:9">
      <c r="A102" s="9">
        <v>100</v>
      </c>
      <c r="B102" s="9" t="s">
        <v>366</v>
      </c>
      <c r="C102" s="9" t="s">
        <v>331</v>
      </c>
      <c r="D102" s="9" t="s">
        <v>367</v>
      </c>
      <c r="E102" s="19" t="s">
        <v>22</v>
      </c>
      <c r="F102" s="14" t="s">
        <v>368</v>
      </c>
      <c r="G102" s="9"/>
      <c r="H102" s="9" t="s">
        <v>14</v>
      </c>
      <c r="I102" s="9">
        <v>1</v>
      </c>
    </row>
    <row r="103" s="1" customFormat="1" ht="45" customHeight="1" spans="1:9">
      <c r="A103" s="9">
        <v>101</v>
      </c>
      <c r="B103" s="9" t="s">
        <v>369</v>
      </c>
      <c r="C103" s="9" t="s">
        <v>370</v>
      </c>
      <c r="D103" s="38" t="s">
        <v>371</v>
      </c>
      <c r="E103" s="19" t="s">
        <v>372</v>
      </c>
      <c r="F103" s="14" t="s">
        <v>373</v>
      </c>
      <c r="G103" s="9"/>
      <c r="H103" s="9" t="s">
        <v>14</v>
      </c>
      <c r="I103" s="9">
        <v>1</v>
      </c>
    </row>
    <row r="104" s="1" customFormat="1" ht="45" customHeight="1" spans="1:9">
      <c r="A104" s="9">
        <v>102</v>
      </c>
      <c r="B104" s="9" t="s">
        <v>374</v>
      </c>
      <c r="C104" s="9" t="s">
        <v>375</v>
      </c>
      <c r="D104" s="9" t="s">
        <v>376</v>
      </c>
      <c r="E104" s="19" t="s">
        <v>377</v>
      </c>
      <c r="F104" s="14" t="s">
        <v>378</v>
      </c>
      <c r="G104" s="9"/>
      <c r="H104" s="9" t="s">
        <v>14</v>
      </c>
      <c r="I104" s="9">
        <v>1</v>
      </c>
    </row>
    <row r="105" s="1" customFormat="1" ht="45" customHeight="1" spans="1:9">
      <c r="A105" s="9">
        <v>103</v>
      </c>
      <c r="B105" s="9" t="s">
        <v>379</v>
      </c>
      <c r="C105" s="9" t="s">
        <v>380</v>
      </c>
      <c r="D105" s="9" t="s">
        <v>381</v>
      </c>
      <c r="E105" s="19" t="s">
        <v>336</v>
      </c>
      <c r="F105" s="14" t="s">
        <v>382</v>
      </c>
      <c r="G105" s="9"/>
      <c r="H105" s="9" t="s">
        <v>14</v>
      </c>
      <c r="I105" s="9">
        <v>1</v>
      </c>
    </row>
    <row r="106" s="1" customFormat="1" ht="45" customHeight="1" spans="1:9">
      <c r="A106" s="9">
        <v>104</v>
      </c>
      <c r="B106" s="9" t="s">
        <v>383</v>
      </c>
      <c r="C106" s="9" t="s">
        <v>298</v>
      </c>
      <c r="D106" s="29">
        <v>706</v>
      </c>
      <c r="E106" s="19" t="s">
        <v>384</v>
      </c>
      <c r="F106" s="14" t="s">
        <v>385</v>
      </c>
      <c r="G106" s="9"/>
      <c r="H106" s="9" t="s">
        <v>14</v>
      </c>
      <c r="I106" s="9">
        <v>1</v>
      </c>
    </row>
    <row r="107" s="1" customFormat="1" ht="45" customHeight="1" spans="1:9">
      <c r="A107" s="9">
        <v>105</v>
      </c>
      <c r="B107" s="9" t="s">
        <v>386</v>
      </c>
      <c r="C107" s="9" t="s">
        <v>387</v>
      </c>
      <c r="D107" s="9" t="s">
        <v>388</v>
      </c>
      <c r="E107" s="19" t="s">
        <v>303</v>
      </c>
      <c r="F107" s="14" t="s">
        <v>389</v>
      </c>
      <c r="G107" s="9"/>
      <c r="H107" s="9" t="s">
        <v>14</v>
      </c>
      <c r="I107" s="9">
        <v>1</v>
      </c>
    </row>
    <row r="108" s="1" customFormat="1" ht="45" customHeight="1" spans="1:9">
      <c r="A108" s="9">
        <v>106</v>
      </c>
      <c r="B108" s="9" t="s">
        <v>390</v>
      </c>
      <c r="C108" s="9" t="s">
        <v>20</v>
      </c>
      <c r="D108" s="9" t="s">
        <v>391</v>
      </c>
      <c r="E108" s="19" t="s">
        <v>303</v>
      </c>
      <c r="F108" s="14" t="s">
        <v>392</v>
      </c>
      <c r="G108" s="9"/>
      <c r="H108" s="9" t="s">
        <v>14</v>
      </c>
      <c r="I108" s="9">
        <v>1</v>
      </c>
    </row>
    <row r="109" s="1" customFormat="1" ht="45" customHeight="1" spans="1:9">
      <c r="A109" s="9">
        <v>107</v>
      </c>
      <c r="B109" s="9" t="s">
        <v>393</v>
      </c>
      <c r="C109" s="9" t="s">
        <v>394</v>
      </c>
      <c r="D109" s="38" t="s">
        <v>395</v>
      </c>
      <c r="E109" s="19" t="s">
        <v>303</v>
      </c>
      <c r="F109" s="14" t="s">
        <v>396</v>
      </c>
      <c r="G109" s="9"/>
      <c r="H109" s="9" t="s">
        <v>14</v>
      </c>
      <c r="I109" s="9">
        <v>1</v>
      </c>
    </row>
    <row r="110" s="1" customFormat="1" ht="45" customHeight="1" spans="1:9">
      <c r="A110" s="9">
        <v>108</v>
      </c>
      <c r="B110" s="9" t="s">
        <v>397</v>
      </c>
      <c r="C110" s="9" t="s">
        <v>398</v>
      </c>
      <c r="D110" s="9" t="s">
        <v>399</v>
      </c>
      <c r="E110" s="19" t="s">
        <v>400</v>
      </c>
      <c r="F110" s="14" t="s">
        <v>401</v>
      </c>
      <c r="G110" s="9"/>
      <c r="H110" s="9" t="s">
        <v>14</v>
      </c>
      <c r="I110" s="9">
        <v>1</v>
      </c>
    </row>
    <row r="111" s="1" customFormat="1" ht="45" customHeight="1" spans="1:9">
      <c r="A111" s="9">
        <v>109</v>
      </c>
      <c r="B111" s="9" t="s">
        <v>402</v>
      </c>
      <c r="C111" s="9" t="s">
        <v>403</v>
      </c>
      <c r="D111" s="9" t="s">
        <v>404</v>
      </c>
      <c r="E111" s="19" t="s">
        <v>58</v>
      </c>
      <c r="F111" s="14" t="s">
        <v>405</v>
      </c>
      <c r="G111" s="9"/>
      <c r="H111" s="9" t="s">
        <v>14</v>
      </c>
      <c r="I111" s="9">
        <v>1</v>
      </c>
    </row>
    <row r="112" s="1" customFormat="1" ht="45" customHeight="1" spans="1:9">
      <c r="A112" s="9">
        <v>110</v>
      </c>
      <c r="B112" s="9" t="s">
        <v>406</v>
      </c>
      <c r="C112" s="9" t="s">
        <v>403</v>
      </c>
      <c r="D112" s="9" t="s">
        <v>407</v>
      </c>
      <c r="E112" s="19" t="s">
        <v>58</v>
      </c>
      <c r="F112" s="14" t="s">
        <v>408</v>
      </c>
      <c r="G112" s="9"/>
      <c r="H112" s="9" t="s">
        <v>14</v>
      </c>
      <c r="I112" s="9">
        <v>1</v>
      </c>
    </row>
    <row r="113" s="1" customFormat="1" ht="45" customHeight="1" spans="1:9">
      <c r="A113" s="9">
        <v>111</v>
      </c>
      <c r="B113" s="9" t="s">
        <v>409</v>
      </c>
      <c r="C113" s="19" t="s">
        <v>410</v>
      </c>
      <c r="D113" s="9" t="s">
        <v>411</v>
      </c>
      <c r="E113" s="19" t="s">
        <v>58</v>
      </c>
      <c r="F113" s="14" t="s">
        <v>412</v>
      </c>
      <c r="G113" s="9"/>
      <c r="H113" s="9" t="s">
        <v>14</v>
      </c>
      <c r="I113" s="9">
        <v>4</v>
      </c>
    </row>
    <row r="114" s="1" customFormat="1" ht="45" customHeight="1" spans="1:9">
      <c r="A114" s="9">
        <v>112</v>
      </c>
      <c r="B114" s="9" t="s">
        <v>413</v>
      </c>
      <c r="C114" s="9" t="s">
        <v>414</v>
      </c>
      <c r="D114" s="9" t="s">
        <v>415</v>
      </c>
      <c r="E114" s="9" t="s">
        <v>416</v>
      </c>
      <c r="F114" s="34" t="s">
        <v>417</v>
      </c>
      <c r="G114" s="9"/>
      <c r="H114" s="9" t="s">
        <v>418</v>
      </c>
      <c r="I114" s="9">
        <v>508</v>
      </c>
    </row>
    <row r="115" s="1" customFormat="1" ht="45" customHeight="1" spans="1:9">
      <c r="A115" s="9">
        <v>113</v>
      </c>
      <c r="B115" s="9" t="s">
        <v>419</v>
      </c>
      <c r="C115" s="9" t="s">
        <v>25</v>
      </c>
      <c r="D115" s="9" t="s">
        <v>420</v>
      </c>
      <c r="E115" s="19" t="s">
        <v>237</v>
      </c>
      <c r="F115" s="14" t="s">
        <v>421</v>
      </c>
      <c r="G115" s="9"/>
      <c r="H115" s="9" t="s">
        <v>14</v>
      </c>
      <c r="I115" s="9">
        <v>1</v>
      </c>
    </row>
    <row r="116" s="1" customFormat="1" ht="45" customHeight="1" spans="1:9">
      <c r="A116" s="9">
        <v>114</v>
      </c>
      <c r="B116" s="9" t="s">
        <v>422</v>
      </c>
      <c r="C116" s="9" t="s">
        <v>423</v>
      </c>
      <c r="D116" s="9" t="s">
        <v>424</v>
      </c>
      <c r="E116" s="19" t="s">
        <v>425</v>
      </c>
      <c r="F116" s="14" t="s">
        <v>426</v>
      </c>
      <c r="G116" s="9"/>
      <c r="H116" s="9" t="s">
        <v>14</v>
      </c>
      <c r="I116" s="9">
        <v>1</v>
      </c>
    </row>
    <row r="117" s="1" customFormat="1" ht="45" customHeight="1" spans="1:9">
      <c r="A117" s="9">
        <v>115</v>
      </c>
      <c r="B117" s="9" t="s">
        <v>427</v>
      </c>
      <c r="C117" s="9" t="s">
        <v>428</v>
      </c>
      <c r="D117" s="9" t="s">
        <v>429</v>
      </c>
      <c r="E117" s="19" t="s">
        <v>430</v>
      </c>
      <c r="F117" s="14" t="s">
        <v>431</v>
      </c>
      <c r="G117" s="9"/>
      <c r="H117" s="9" t="s">
        <v>14</v>
      </c>
      <c r="I117" s="9">
        <v>1</v>
      </c>
    </row>
    <row r="118" s="1" customFormat="1" ht="45" customHeight="1" spans="1:9">
      <c r="A118" s="9">
        <v>116</v>
      </c>
      <c r="B118" s="9" t="s">
        <v>432</v>
      </c>
      <c r="C118" s="17" t="s">
        <v>433</v>
      </c>
      <c r="D118" s="19" t="s">
        <v>434</v>
      </c>
      <c r="E118" s="19" t="s">
        <v>435</v>
      </c>
      <c r="F118" s="14" t="s">
        <v>436</v>
      </c>
      <c r="G118" s="9"/>
      <c r="H118" s="9" t="s">
        <v>14</v>
      </c>
      <c r="I118" s="9">
        <v>1</v>
      </c>
    </row>
    <row r="119" s="1" customFormat="1" ht="45" customHeight="1" spans="1:9">
      <c r="A119" s="9">
        <v>117</v>
      </c>
      <c r="B119" s="9" t="s">
        <v>437</v>
      </c>
      <c r="C119" s="9" t="s">
        <v>438</v>
      </c>
      <c r="D119" s="9">
        <v>1681</v>
      </c>
      <c r="E119" s="19" t="s">
        <v>435</v>
      </c>
      <c r="F119" s="14" t="s">
        <v>439</v>
      </c>
      <c r="G119" s="9"/>
      <c r="H119" s="9" t="s">
        <v>14</v>
      </c>
      <c r="I119" s="9">
        <v>1</v>
      </c>
    </row>
    <row r="120" s="1" customFormat="1" ht="45" customHeight="1" spans="1:9">
      <c r="A120" s="9">
        <v>118</v>
      </c>
      <c r="B120" s="9" t="s">
        <v>440</v>
      </c>
      <c r="C120" s="9" t="s">
        <v>441</v>
      </c>
      <c r="D120" s="9">
        <v>301348</v>
      </c>
      <c r="E120" s="19" t="s">
        <v>39</v>
      </c>
      <c r="F120" s="14" t="s">
        <v>442</v>
      </c>
      <c r="G120" s="9"/>
      <c r="H120" s="9" t="s">
        <v>14</v>
      </c>
      <c r="I120" s="9">
        <v>1</v>
      </c>
    </row>
    <row r="121" s="1" customFormat="1" ht="45" customHeight="1" spans="1:9">
      <c r="A121" s="9">
        <v>119</v>
      </c>
      <c r="B121" s="9" t="s">
        <v>443</v>
      </c>
      <c r="C121" s="9" t="s">
        <v>444</v>
      </c>
      <c r="D121" s="38" t="s">
        <v>445</v>
      </c>
      <c r="E121" s="19" t="s">
        <v>446</v>
      </c>
      <c r="F121" s="14" t="s">
        <v>447</v>
      </c>
      <c r="G121" s="9"/>
      <c r="H121" s="9" t="s">
        <v>14</v>
      </c>
      <c r="I121" s="9">
        <v>1</v>
      </c>
    </row>
    <row r="122" s="1" customFormat="1" ht="45" customHeight="1" spans="1:9">
      <c r="A122" s="9">
        <v>120</v>
      </c>
      <c r="B122" s="9" t="s">
        <v>448</v>
      </c>
      <c r="C122" s="9" t="s">
        <v>449</v>
      </c>
      <c r="D122" s="9" t="s">
        <v>450</v>
      </c>
      <c r="E122" s="19" t="s">
        <v>39</v>
      </c>
      <c r="F122" s="14" t="s">
        <v>451</v>
      </c>
      <c r="G122" s="9"/>
      <c r="H122" s="9" t="s">
        <v>14</v>
      </c>
      <c r="I122" s="9">
        <v>1</v>
      </c>
    </row>
    <row r="123" s="3" customFormat="1" ht="45" customHeight="1" spans="1:9">
      <c r="A123" s="9">
        <v>121</v>
      </c>
      <c r="B123" s="31" t="s">
        <v>452</v>
      </c>
      <c r="C123" s="31" t="s">
        <v>453</v>
      </c>
      <c r="D123" s="31" t="s">
        <v>454</v>
      </c>
      <c r="E123" s="33" t="s">
        <v>39</v>
      </c>
      <c r="F123" s="34" t="s">
        <v>455</v>
      </c>
      <c r="G123" s="31"/>
      <c r="H123" s="31" t="s">
        <v>14</v>
      </c>
      <c r="I123" s="31">
        <v>1</v>
      </c>
    </row>
    <row r="124" s="1" customFormat="1" ht="45" customHeight="1" spans="1:9">
      <c r="A124" s="9">
        <v>122</v>
      </c>
      <c r="B124" s="9" t="s">
        <v>456</v>
      </c>
      <c r="C124" s="9" t="s">
        <v>449</v>
      </c>
      <c r="D124" s="9" t="s">
        <v>457</v>
      </c>
      <c r="E124" s="19" t="s">
        <v>39</v>
      </c>
      <c r="F124" s="14" t="s">
        <v>458</v>
      </c>
      <c r="G124" s="9"/>
      <c r="H124" s="9" t="s">
        <v>14</v>
      </c>
      <c r="I124" s="9">
        <v>1</v>
      </c>
    </row>
    <row r="125" s="3" customFormat="1" ht="45" customHeight="1" spans="1:9">
      <c r="A125" s="9">
        <v>123</v>
      </c>
      <c r="B125" s="31" t="s">
        <v>459</v>
      </c>
      <c r="C125" s="31" t="s">
        <v>460</v>
      </c>
      <c r="D125" s="31" t="s">
        <v>450</v>
      </c>
      <c r="E125" s="33" t="s">
        <v>461</v>
      </c>
      <c r="F125" s="34" t="s">
        <v>462</v>
      </c>
      <c r="G125" s="31"/>
      <c r="H125" s="31" t="s">
        <v>14</v>
      </c>
      <c r="I125" s="31">
        <v>1</v>
      </c>
    </row>
    <row r="126" s="1" customFormat="1" ht="45" customHeight="1" spans="1:9">
      <c r="A126" s="9">
        <v>124</v>
      </c>
      <c r="B126" s="31" t="s">
        <v>463</v>
      </c>
      <c r="C126" s="31" t="s">
        <v>464</v>
      </c>
      <c r="D126" s="31" t="s">
        <v>465</v>
      </c>
      <c r="E126" s="33" t="s">
        <v>39</v>
      </c>
      <c r="F126" s="34" t="s">
        <v>466</v>
      </c>
      <c r="G126" s="31"/>
      <c r="H126" s="31" t="s">
        <v>14</v>
      </c>
      <c r="I126" s="31">
        <v>1</v>
      </c>
    </row>
    <row r="127" s="1" customFormat="1" ht="45" customHeight="1" spans="1:9">
      <c r="A127" s="9">
        <v>125</v>
      </c>
      <c r="B127" s="9" t="s">
        <v>467</v>
      </c>
      <c r="C127" s="19" t="s">
        <v>468</v>
      </c>
      <c r="D127" s="38" t="s">
        <v>469</v>
      </c>
      <c r="E127" s="19" t="s">
        <v>39</v>
      </c>
      <c r="F127" s="14" t="s">
        <v>470</v>
      </c>
      <c r="G127" s="9"/>
      <c r="H127" s="9" t="s">
        <v>14</v>
      </c>
      <c r="I127" s="9">
        <v>1</v>
      </c>
    </row>
    <row r="128" s="1" customFormat="1" ht="45" customHeight="1" spans="1:9">
      <c r="A128" s="9">
        <v>126</v>
      </c>
      <c r="B128" s="9" t="s">
        <v>471</v>
      </c>
      <c r="C128" s="9" t="s">
        <v>472</v>
      </c>
      <c r="D128" s="9" t="s">
        <v>473</v>
      </c>
      <c r="E128" s="19" t="s">
        <v>39</v>
      </c>
      <c r="F128" s="14" t="s">
        <v>474</v>
      </c>
      <c r="G128" s="9"/>
      <c r="H128" s="9" t="s">
        <v>14</v>
      </c>
      <c r="I128" s="9">
        <v>1</v>
      </c>
    </row>
    <row r="129" s="1" customFormat="1" ht="45" customHeight="1" spans="1:9">
      <c r="A129" s="9">
        <v>127</v>
      </c>
      <c r="B129" s="9" t="s">
        <v>475</v>
      </c>
      <c r="C129" s="9" t="s">
        <v>476</v>
      </c>
      <c r="D129" s="9">
        <v>268597</v>
      </c>
      <c r="E129" s="19" t="s">
        <v>477</v>
      </c>
      <c r="F129" s="14" t="s">
        <v>478</v>
      </c>
      <c r="G129" s="9"/>
      <c r="H129" s="9" t="s">
        <v>14</v>
      </c>
      <c r="I129" s="9">
        <v>1</v>
      </c>
    </row>
    <row r="130" s="1" customFormat="1" ht="45" customHeight="1" spans="1:9">
      <c r="A130" s="9">
        <v>128</v>
      </c>
      <c r="B130" s="9" t="s">
        <v>479</v>
      </c>
      <c r="C130" s="9" t="s">
        <v>20</v>
      </c>
      <c r="D130" s="9" t="s">
        <v>480</v>
      </c>
      <c r="E130" s="19" t="s">
        <v>39</v>
      </c>
      <c r="F130" s="14" t="s">
        <v>481</v>
      </c>
      <c r="G130" s="9"/>
      <c r="H130" s="9" t="s">
        <v>418</v>
      </c>
      <c r="I130" s="9">
        <v>136</v>
      </c>
    </row>
    <row r="131" s="1" customFormat="1" ht="45" customHeight="1" spans="1:9">
      <c r="A131" s="9">
        <v>129</v>
      </c>
      <c r="B131" s="9" t="s">
        <v>482</v>
      </c>
      <c r="C131" s="9" t="s">
        <v>483</v>
      </c>
      <c r="D131" s="9">
        <v>5533</v>
      </c>
      <c r="E131" s="19" t="s">
        <v>430</v>
      </c>
      <c r="F131" s="14" t="s">
        <v>484</v>
      </c>
      <c r="G131" s="9"/>
      <c r="H131" s="9" t="s">
        <v>418</v>
      </c>
      <c r="I131" s="9">
        <f>508*3</f>
        <v>1524</v>
      </c>
    </row>
    <row r="132" s="1" customFormat="1" ht="45" customHeight="1" spans="1:9">
      <c r="A132" s="9">
        <v>130</v>
      </c>
      <c r="B132" s="9" t="s">
        <v>485</v>
      </c>
      <c r="C132" s="9" t="s">
        <v>92</v>
      </c>
      <c r="D132" s="9">
        <v>6102</v>
      </c>
      <c r="E132" s="19" t="s">
        <v>39</v>
      </c>
      <c r="F132" s="14" t="s">
        <v>486</v>
      </c>
      <c r="G132" s="9"/>
      <c r="H132" s="9" t="s">
        <v>14</v>
      </c>
      <c r="I132" s="9">
        <v>1</v>
      </c>
    </row>
    <row r="133" s="1" customFormat="1" ht="45" customHeight="1" spans="1:9">
      <c r="A133" s="9">
        <v>131</v>
      </c>
      <c r="B133" s="9" t="s">
        <v>487</v>
      </c>
      <c r="C133" s="9" t="s">
        <v>488</v>
      </c>
      <c r="D133" s="9">
        <v>1657</v>
      </c>
      <c r="E133" s="19" t="s">
        <v>489</v>
      </c>
      <c r="F133" s="14" t="s">
        <v>490</v>
      </c>
      <c r="G133" s="9"/>
      <c r="H133" s="9" t="s">
        <v>14</v>
      </c>
      <c r="I133" s="9">
        <v>2</v>
      </c>
    </row>
    <row r="134" s="1" customFormat="1" ht="45" customHeight="1" spans="1:9">
      <c r="A134" s="9">
        <v>132</v>
      </c>
      <c r="B134" s="9" t="s">
        <v>491</v>
      </c>
      <c r="C134" s="9" t="s">
        <v>492</v>
      </c>
      <c r="D134" s="9" t="s">
        <v>493</v>
      </c>
      <c r="E134" s="19" t="s">
        <v>494</v>
      </c>
      <c r="F134" s="14" t="s">
        <v>495</v>
      </c>
      <c r="G134" s="9"/>
      <c r="H134" s="9" t="s">
        <v>14</v>
      </c>
      <c r="I134" s="9">
        <v>3</v>
      </c>
    </row>
    <row r="135" s="1" customFormat="1" ht="45" customHeight="1" spans="1:9">
      <c r="A135" s="9">
        <v>133</v>
      </c>
      <c r="B135" s="9" t="s">
        <v>496</v>
      </c>
      <c r="C135" s="9" t="s">
        <v>497</v>
      </c>
      <c r="D135" s="9" t="s">
        <v>498</v>
      </c>
      <c r="E135" s="19" t="s">
        <v>499</v>
      </c>
      <c r="F135" s="14" t="s">
        <v>500</v>
      </c>
      <c r="G135" s="9"/>
      <c r="H135" s="9" t="s">
        <v>14</v>
      </c>
      <c r="I135" s="9">
        <v>2</v>
      </c>
    </row>
    <row r="136" s="1" customFormat="1" ht="45" customHeight="1" spans="1:9">
      <c r="A136" s="9">
        <v>134</v>
      </c>
      <c r="B136" s="9" t="s">
        <v>501</v>
      </c>
      <c r="C136" s="9" t="s">
        <v>497</v>
      </c>
      <c r="D136" s="9" t="s">
        <v>502</v>
      </c>
      <c r="E136" s="19" t="s">
        <v>503</v>
      </c>
      <c r="F136" s="14" t="s">
        <v>504</v>
      </c>
      <c r="G136" s="9"/>
      <c r="H136" s="9" t="s">
        <v>14</v>
      </c>
      <c r="I136" s="9">
        <v>3</v>
      </c>
    </row>
    <row r="137" s="1" customFormat="1" ht="45" customHeight="1" spans="1:9">
      <c r="A137" s="9">
        <v>135</v>
      </c>
      <c r="B137" s="9" t="s">
        <v>505</v>
      </c>
      <c r="C137" s="9" t="s">
        <v>506</v>
      </c>
      <c r="D137" s="9">
        <v>748998</v>
      </c>
      <c r="E137" s="19" t="s">
        <v>39</v>
      </c>
      <c r="F137" s="14" t="s">
        <v>507</v>
      </c>
      <c r="G137" s="9"/>
      <c r="H137" s="9" t="s">
        <v>14</v>
      </c>
      <c r="I137" s="9">
        <v>2</v>
      </c>
    </row>
    <row r="138" s="1" customFormat="1" ht="45" customHeight="1" spans="1:9">
      <c r="A138" s="9">
        <v>136</v>
      </c>
      <c r="B138" s="9" t="s">
        <v>508</v>
      </c>
      <c r="C138" s="9" t="s">
        <v>509</v>
      </c>
      <c r="D138" s="9" t="s">
        <v>510</v>
      </c>
      <c r="E138" s="9" t="s">
        <v>299</v>
      </c>
      <c r="F138" s="14" t="s">
        <v>511</v>
      </c>
      <c r="G138" s="9"/>
      <c r="H138" s="9" t="s">
        <v>14</v>
      </c>
      <c r="I138" s="9">
        <v>5</v>
      </c>
    </row>
    <row r="139" s="1" customFormat="1" ht="45" customHeight="1" spans="1:9">
      <c r="A139" s="9">
        <v>137</v>
      </c>
      <c r="B139" s="9" t="s">
        <v>512</v>
      </c>
      <c r="C139" s="9" t="s">
        <v>513</v>
      </c>
      <c r="D139" s="9" t="s">
        <v>514</v>
      </c>
      <c r="E139" s="9" t="s">
        <v>299</v>
      </c>
      <c r="F139" s="14" t="s">
        <v>515</v>
      </c>
      <c r="G139" s="9"/>
      <c r="H139" s="9" t="s">
        <v>14</v>
      </c>
      <c r="I139" s="9">
        <v>5</v>
      </c>
    </row>
    <row r="140" s="1" customFormat="1" ht="45" customHeight="1" spans="1:9">
      <c r="A140" s="9">
        <v>138</v>
      </c>
      <c r="B140" s="9" t="s">
        <v>516</v>
      </c>
      <c r="C140" s="9" t="s">
        <v>517</v>
      </c>
      <c r="D140" s="9" t="s">
        <v>518</v>
      </c>
      <c r="E140" s="9" t="s">
        <v>299</v>
      </c>
      <c r="F140" s="14" t="s">
        <v>519</v>
      </c>
      <c r="G140" s="9"/>
      <c r="H140" s="9" t="s">
        <v>14</v>
      </c>
      <c r="I140" s="9">
        <v>2</v>
      </c>
    </row>
    <row r="141" s="1" customFormat="1" ht="45" customHeight="1" spans="1:9">
      <c r="A141" s="9">
        <v>139</v>
      </c>
      <c r="B141" s="9" t="s">
        <v>520</v>
      </c>
      <c r="C141" s="9" t="s">
        <v>517</v>
      </c>
      <c r="D141" s="9" t="s">
        <v>521</v>
      </c>
      <c r="E141" s="9" t="s">
        <v>522</v>
      </c>
      <c r="F141" s="14" t="s">
        <v>523</v>
      </c>
      <c r="G141" s="9"/>
      <c r="H141" s="9" t="s">
        <v>14</v>
      </c>
      <c r="I141" s="9">
        <v>2</v>
      </c>
    </row>
    <row r="142" s="1" customFormat="1" ht="45" customHeight="1" spans="1:9">
      <c r="A142" s="9">
        <v>140</v>
      </c>
      <c r="B142" s="9" t="s">
        <v>524</v>
      </c>
      <c r="C142" s="9" t="s">
        <v>525</v>
      </c>
      <c r="D142" s="9" t="s">
        <v>526</v>
      </c>
      <c r="E142" s="19" t="s">
        <v>12</v>
      </c>
      <c r="F142" s="14" t="s">
        <v>527</v>
      </c>
      <c r="G142" s="9"/>
      <c r="H142" s="9" t="s">
        <v>14</v>
      </c>
      <c r="I142" s="9">
        <v>2</v>
      </c>
    </row>
    <row r="143" s="1" customFormat="1" ht="45" customHeight="1" spans="1:9">
      <c r="A143" s="9">
        <v>141</v>
      </c>
      <c r="B143" s="9" t="s">
        <v>528</v>
      </c>
      <c r="C143" s="9" t="s">
        <v>529</v>
      </c>
      <c r="D143" s="9">
        <v>50205</v>
      </c>
      <c r="E143" s="19" t="s">
        <v>530</v>
      </c>
      <c r="F143" s="14" t="s">
        <v>531</v>
      </c>
      <c r="G143" s="9"/>
      <c r="H143" s="9" t="s">
        <v>14</v>
      </c>
      <c r="I143" s="9">
        <v>2</v>
      </c>
    </row>
    <row r="144" s="1" customFormat="1" ht="45" customHeight="1" spans="1:9">
      <c r="A144" s="9">
        <v>142</v>
      </c>
      <c r="B144" s="9" t="s">
        <v>532</v>
      </c>
      <c r="C144" s="9" t="s">
        <v>533</v>
      </c>
      <c r="D144" s="38" t="s">
        <v>534</v>
      </c>
      <c r="E144" s="19" t="s">
        <v>535</v>
      </c>
      <c r="F144" s="14" t="s">
        <v>536</v>
      </c>
      <c r="G144" s="9"/>
      <c r="H144" s="9" t="s">
        <v>14</v>
      </c>
      <c r="I144" s="9">
        <v>2</v>
      </c>
    </row>
    <row r="145" s="1" customFormat="1" ht="45" customHeight="1" spans="1:9">
      <c r="A145" s="9">
        <v>143</v>
      </c>
      <c r="B145" s="9" t="s">
        <v>537</v>
      </c>
      <c r="C145" s="9" t="s">
        <v>538</v>
      </c>
      <c r="D145" s="9" t="s">
        <v>539</v>
      </c>
      <c r="E145" s="9" t="s">
        <v>299</v>
      </c>
      <c r="F145" s="14" t="s">
        <v>540</v>
      </c>
      <c r="G145" s="9"/>
      <c r="H145" s="9" t="s">
        <v>14</v>
      </c>
      <c r="I145" s="9">
        <v>1</v>
      </c>
    </row>
    <row r="146" s="1" customFormat="1" ht="45" customHeight="1" spans="1:9">
      <c r="A146" s="9">
        <v>144</v>
      </c>
      <c r="B146" s="9" t="s">
        <v>541</v>
      </c>
      <c r="C146" s="9" t="s">
        <v>92</v>
      </c>
      <c r="D146" s="9" t="s">
        <v>542</v>
      </c>
      <c r="E146" s="9" t="s">
        <v>543</v>
      </c>
      <c r="F146" s="14" t="s">
        <v>544</v>
      </c>
      <c r="G146" s="9"/>
      <c r="H146" s="9" t="s">
        <v>14</v>
      </c>
      <c r="I146" s="9">
        <v>2</v>
      </c>
    </row>
    <row r="147" s="1" customFormat="1" ht="45" customHeight="1" spans="1:9">
      <c r="A147" s="9">
        <v>145</v>
      </c>
      <c r="B147" s="9" t="s">
        <v>545</v>
      </c>
      <c r="C147" s="9" t="s">
        <v>546</v>
      </c>
      <c r="D147" s="9" t="s">
        <v>547</v>
      </c>
      <c r="E147" s="9" t="s">
        <v>543</v>
      </c>
      <c r="F147" s="14" t="s">
        <v>544</v>
      </c>
      <c r="G147" s="9"/>
      <c r="H147" s="9" t="s">
        <v>14</v>
      </c>
      <c r="I147" s="9">
        <v>1</v>
      </c>
    </row>
    <row r="148" s="1" customFormat="1" ht="45" customHeight="1" spans="1:9">
      <c r="A148" s="9">
        <v>146</v>
      </c>
      <c r="B148" s="9" t="s">
        <v>548</v>
      </c>
      <c r="C148" s="9" t="s">
        <v>549</v>
      </c>
      <c r="D148" s="38" t="s">
        <v>550</v>
      </c>
      <c r="E148" s="9" t="s">
        <v>299</v>
      </c>
      <c r="F148" s="14" t="s">
        <v>551</v>
      </c>
      <c r="G148" s="9"/>
      <c r="H148" s="9" t="s">
        <v>14</v>
      </c>
      <c r="I148" s="9">
        <v>1</v>
      </c>
    </row>
    <row r="149" s="3" customFormat="1" ht="45" customHeight="1" spans="1:9">
      <c r="A149" s="9">
        <v>147</v>
      </c>
      <c r="B149" s="31" t="s">
        <v>552</v>
      </c>
      <c r="C149" s="31" t="s">
        <v>553</v>
      </c>
      <c r="D149" s="31">
        <v>8790</v>
      </c>
      <c r="E149" s="31" t="s">
        <v>299</v>
      </c>
      <c r="F149" s="34" t="s">
        <v>554</v>
      </c>
      <c r="G149" s="31"/>
      <c r="H149" s="31" t="s">
        <v>14</v>
      </c>
      <c r="I149" s="31">
        <v>1</v>
      </c>
    </row>
    <row r="150" s="1" customFormat="1" ht="45" customHeight="1" spans="1:9">
      <c r="A150" s="9">
        <v>148</v>
      </c>
      <c r="B150" s="9" t="s">
        <v>555</v>
      </c>
      <c r="C150" s="9" t="s">
        <v>92</v>
      </c>
      <c r="D150" s="9" t="s">
        <v>556</v>
      </c>
      <c r="E150" s="9" t="s">
        <v>299</v>
      </c>
      <c r="F150" s="14" t="s">
        <v>557</v>
      </c>
      <c r="G150" s="9"/>
      <c r="H150" s="9" t="s">
        <v>14</v>
      </c>
      <c r="I150" s="9">
        <v>1</v>
      </c>
    </row>
    <row r="151" s="1" customFormat="1" ht="45" customHeight="1" spans="1:9">
      <c r="A151" s="9">
        <v>149</v>
      </c>
      <c r="B151" s="9" t="s">
        <v>558</v>
      </c>
      <c r="C151" s="9" t="s">
        <v>20</v>
      </c>
      <c r="D151" s="9" t="s">
        <v>559</v>
      </c>
      <c r="E151" s="9" t="s">
        <v>299</v>
      </c>
      <c r="F151" s="14" t="s">
        <v>560</v>
      </c>
      <c r="G151" s="9"/>
      <c r="H151" s="9" t="s">
        <v>14</v>
      </c>
      <c r="I151" s="9">
        <v>3</v>
      </c>
    </row>
    <row r="152" s="1" customFormat="1" ht="45" customHeight="1" spans="1:9">
      <c r="A152" s="9">
        <v>150</v>
      </c>
      <c r="B152" s="9" t="s">
        <v>561</v>
      </c>
      <c r="C152" s="9" t="s">
        <v>20</v>
      </c>
      <c r="D152" s="9" t="s">
        <v>562</v>
      </c>
      <c r="E152" s="9" t="s">
        <v>299</v>
      </c>
      <c r="F152" s="14" t="s">
        <v>557</v>
      </c>
      <c r="G152" s="9"/>
      <c r="H152" s="9" t="s">
        <v>14</v>
      </c>
      <c r="I152" s="9">
        <v>1</v>
      </c>
    </row>
    <row r="153" s="1" customFormat="1" ht="45" customHeight="1" spans="1:9">
      <c r="A153" s="9">
        <v>151</v>
      </c>
      <c r="B153" s="9" t="s">
        <v>563</v>
      </c>
      <c r="C153" s="9" t="s">
        <v>20</v>
      </c>
      <c r="D153" s="9" t="s">
        <v>564</v>
      </c>
      <c r="E153" s="9" t="s">
        <v>299</v>
      </c>
      <c r="F153" s="14" t="s">
        <v>557</v>
      </c>
      <c r="G153" s="9"/>
      <c r="H153" s="9" t="s">
        <v>14</v>
      </c>
      <c r="I153" s="9">
        <v>1</v>
      </c>
    </row>
    <row r="154" s="1" customFormat="1" ht="45" customHeight="1" spans="1:9">
      <c r="A154" s="9">
        <v>152</v>
      </c>
      <c r="B154" s="9" t="s">
        <v>565</v>
      </c>
      <c r="C154" s="9" t="s">
        <v>566</v>
      </c>
      <c r="D154" s="9" t="s">
        <v>567</v>
      </c>
      <c r="E154" s="9" t="s">
        <v>568</v>
      </c>
      <c r="F154" s="35" t="s">
        <v>569</v>
      </c>
      <c r="G154" s="9"/>
      <c r="H154" s="9" t="s">
        <v>14</v>
      </c>
      <c r="I154" s="9">
        <v>2</v>
      </c>
    </row>
    <row r="155" s="1" customFormat="1" ht="45" customHeight="1" spans="1:9">
      <c r="A155" s="9">
        <v>153</v>
      </c>
      <c r="B155" s="9" t="s">
        <v>570</v>
      </c>
      <c r="C155" s="9" t="s">
        <v>571</v>
      </c>
      <c r="D155" s="9" t="s">
        <v>572</v>
      </c>
      <c r="E155" s="9" t="s">
        <v>573</v>
      </c>
      <c r="F155" s="14" t="s">
        <v>574</v>
      </c>
      <c r="G155" s="9"/>
      <c r="H155" s="9" t="s">
        <v>14</v>
      </c>
      <c r="I155" s="9">
        <v>1</v>
      </c>
    </row>
    <row r="156" s="1" customFormat="1" ht="45" customHeight="1" spans="1:9">
      <c r="A156" s="9">
        <v>154</v>
      </c>
      <c r="B156" s="9" t="s">
        <v>575</v>
      </c>
      <c r="C156" s="9" t="s">
        <v>576</v>
      </c>
      <c r="D156" s="36">
        <v>974135</v>
      </c>
      <c r="E156" s="9" t="s">
        <v>299</v>
      </c>
      <c r="F156" s="14" t="s">
        <v>577</v>
      </c>
      <c r="G156" s="9"/>
      <c r="H156" s="9" t="s">
        <v>14</v>
      </c>
      <c r="I156" s="9">
        <v>1</v>
      </c>
    </row>
    <row r="157" s="1" customFormat="1" ht="45" customHeight="1" spans="1:9">
      <c r="A157" s="9">
        <v>155</v>
      </c>
      <c r="B157" s="9" t="s">
        <v>578</v>
      </c>
      <c r="C157" s="9" t="s">
        <v>579</v>
      </c>
      <c r="D157" s="9" t="s">
        <v>580</v>
      </c>
      <c r="E157" s="9" t="s">
        <v>581</v>
      </c>
      <c r="F157" s="14" t="s">
        <v>582</v>
      </c>
      <c r="G157" s="9"/>
      <c r="H157" s="9" t="s">
        <v>14</v>
      </c>
      <c r="I157" s="9">
        <v>2</v>
      </c>
    </row>
    <row r="158" s="1" customFormat="1" ht="45" customHeight="1" spans="1:9">
      <c r="A158" s="9">
        <v>156</v>
      </c>
      <c r="B158" s="9" t="s">
        <v>583</v>
      </c>
      <c r="C158" s="9" t="s">
        <v>584</v>
      </c>
      <c r="D158" s="9">
        <v>939</v>
      </c>
      <c r="E158" s="9" t="s">
        <v>17</v>
      </c>
      <c r="F158" s="14" t="s">
        <v>585</v>
      </c>
      <c r="G158" s="9"/>
      <c r="H158" s="9" t="s">
        <v>14</v>
      </c>
      <c r="I158" s="9">
        <v>1</v>
      </c>
    </row>
    <row r="159" s="1" customFormat="1" ht="45" customHeight="1" spans="1:9">
      <c r="A159" s="9">
        <v>157</v>
      </c>
      <c r="B159" s="9" t="s">
        <v>586</v>
      </c>
      <c r="C159" s="9" t="s">
        <v>587</v>
      </c>
      <c r="D159" s="9" t="s">
        <v>588</v>
      </c>
      <c r="E159" s="9" t="s">
        <v>589</v>
      </c>
      <c r="F159" s="14" t="s">
        <v>590</v>
      </c>
      <c r="G159" s="9"/>
      <c r="H159" s="9" t="s">
        <v>14</v>
      </c>
      <c r="I159" s="9">
        <v>1</v>
      </c>
    </row>
    <row r="160" s="1" customFormat="1" ht="45" customHeight="1" spans="1:9">
      <c r="A160" s="9">
        <v>158</v>
      </c>
      <c r="B160" s="9" t="s">
        <v>591</v>
      </c>
      <c r="C160" s="9" t="s">
        <v>592</v>
      </c>
      <c r="D160" s="9">
        <v>72608363</v>
      </c>
      <c r="E160" s="9" t="s">
        <v>593</v>
      </c>
      <c r="F160" s="14" t="s">
        <v>594</v>
      </c>
      <c r="G160" s="9"/>
      <c r="H160" s="9" t="s">
        <v>14</v>
      </c>
      <c r="I160" s="9">
        <v>9</v>
      </c>
    </row>
    <row r="161" s="1" customFormat="1" ht="45" customHeight="1" spans="1:9">
      <c r="A161" s="9">
        <v>159</v>
      </c>
      <c r="B161" s="9" t="s">
        <v>595</v>
      </c>
      <c r="C161" s="9" t="s">
        <v>596</v>
      </c>
      <c r="D161" s="9" t="s">
        <v>597</v>
      </c>
      <c r="E161" s="9" t="s">
        <v>598</v>
      </c>
      <c r="F161" s="14" t="s">
        <v>599</v>
      </c>
      <c r="G161" s="9"/>
      <c r="H161" s="9" t="s">
        <v>14</v>
      </c>
      <c r="I161" s="9">
        <v>1</v>
      </c>
    </row>
    <row r="162" s="1" customFormat="1" ht="45" customHeight="1" spans="1:9">
      <c r="A162" s="9">
        <v>160</v>
      </c>
      <c r="B162" s="9" t="s">
        <v>600</v>
      </c>
      <c r="C162" s="9" t="s">
        <v>601</v>
      </c>
      <c r="D162" s="38" t="s">
        <v>602</v>
      </c>
      <c r="E162" s="19" t="s">
        <v>17</v>
      </c>
      <c r="F162" s="14" t="s">
        <v>603</v>
      </c>
      <c r="G162" s="9"/>
      <c r="H162" s="9" t="s">
        <v>14</v>
      </c>
      <c r="I162" s="9">
        <v>2</v>
      </c>
    </row>
    <row r="163" s="1" customFormat="1" ht="45" customHeight="1" spans="1:9">
      <c r="A163" s="9">
        <v>161</v>
      </c>
      <c r="B163" s="9" t="s">
        <v>604</v>
      </c>
      <c r="C163" s="9" t="s">
        <v>601</v>
      </c>
      <c r="D163" s="38" t="s">
        <v>605</v>
      </c>
      <c r="E163" s="19" t="s">
        <v>17</v>
      </c>
      <c r="F163" s="14" t="s">
        <v>606</v>
      </c>
      <c r="G163" s="9"/>
      <c r="H163" s="9" t="s">
        <v>14</v>
      </c>
      <c r="I163" s="9">
        <v>5</v>
      </c>
    </row>
    <row r="164" s="1" customFormat="1" ht="45" customHeight="1" spans="1:9">
      <c r="A164" s="9">
        <v>162</v>
      </c>
      <c r="B164" s="9" t="s">
        <v>607</v>
      </c>
      <c r="C164" s="9" t="s">
        <v>608</v>
      </c>
      <c r="D164" s="9" t="s">
        <v>609</v>
      </c>
      <c r="E164" s="19" t="s">
        <v>17</v>
      </c>
      <c r="F164" s="14" t="s">
        <v>610</v>
      </c>
      <c r="G164" s="9"/>
      <c r="H164" s="9" t="s">
        <v>14</v>
      </c>
      <c r="I164" s="9">
        <v>1</v>
      </c>
    </row>
    <row r="165" s="1" customFormat="1" ht="45" customHeight="1" spans="1:9">
      <c r="A165" s="9">
        <v>163</v>
      </c>
      <c r="B165" s="9" t="s">
        <v>611</v>
      </c>
      <c r="C165" s="9" t="s">
        <v>612</v>
      </c>
      <c r="D165" s="9" t="s">
        <v>613</v>
      </c>
      <c r="E165" s="19" t="s">
        <v>17</v>
      </c>
      <c r="F165" s="14" t="s">
        <v>614</v>
      </c>
      <c r="G165" s="9"/>
      <c r="H165" s="9" t="s">
        <v>14</v>
      </c>
      <c r="I165" s="9">
        <v>4</v>
      </c>
    </row>
    <row r="166" s="1" customFormat="1" ht="45" customHeight="1" spans="1:9">
      <c r="A166" s="9">
        <v>164</v>
      </c>
      <c r="B166" s="9" t="s">
        <v>615</v>
      </c>
      <c r="C166" s="9" t="s">
        <v>616</v>
      </c>
      <c r="D166" s="19" t="s">
        <v>617</v>
      </c>
      <c r="E166" s="19" t="s">
        <v>17</v>
      </c>
      <c r="F166" s="14" t="s">
        <v>618</v>
      </c>
      <c r="G166" s="9"/>
      <c r="H166" s="9" t="s">
        <v>14</v>
      </c>
      <c r="I166" s="9">
        <v>1</v>
      </c>
    </row>
    <row r="167" s="1" customFormat="1" ht="45" customHeight="1" spans="1:9">
      <c r="A167" s="9">
        <v>165</v>
      </c>
      <c r="B167" s="9" t="s">
        <v>583</v>
      </c>
      <c r="C167" s="9" t="s">
        <v>619</v>
      </c>
      <c r="D167" s="38" t="s">
        <v>534</v>
      </c>
      <c r="E167" s="19" t="s">
        <v>620</v>
      </c>
      <c r="F167" s="14" t="s">
        <v>621</v>
      </c>
      <c r="G167" s="9"/>
      <c r="H167" s="9" t="s">
        <v>14</v>
      </c>
      <c r="I167" s="9">
        <v>2</v>
      </c>
    </row>
    <row r="168" s="1" customFormat="1" ht="45" customHeight="1" spans="1:9">
      <c r="A168" s="9">
        <v>166</v>
      </c>
      <c r="B168" s="9" t="s">
        <v>622</v>
      </c>
      <c r="C168" s="9" t="s">
        <v>623</v>
      </c>
      <c r="D168" s="9" t="s">
        <v>624</v>
      </c>
      <c r="E168" s="19" t="s">
        <v>17</v>
      </c>
      <c r="F168" s="14" t="s">
        <v>625</v>
      </c>
      <c r="G168" s="9"/>
      <c r="H168" s="9" t="s">
        <v>14</v>
      </c>
      <c r="I168" s="9">
        <v>1</v>
      </c>
    </row>
    <row r="169" s="1" customFormat="1" ht="45" customHeight="1" spans="1:9">
      <c r="A169" s="9">
        <v>167</v>
      </c>
      <c r="B169" s="9" t="s">
        <v>626</v>
      </c>
      <c r="C169" s="9" t="s">
        <v>627</v>
      </c>
      <c r="D169" s="9">
        <v>101205</v>
      </c>
      <c r="E169" s="19" t="s">
        <v>543</v>
      </c>
      <c r="F169" s="14" t="s">
        <v>628</v>
      </c>
      <c r="G169" s="9"/>
      <c r="H169" s="9" t="s">
        <v>14</v>
      </c>
      <c r="I169" s="9">
        <v>30</v>
      </c>
    </row>
    <row r="170" s="1" customFormat="1" ht="45" customHeight="1" spans="1:9">
      <c r="A170" s="9">
        <v>168</v>
      </c>
      <c r="B170" s="9" t="s">
        <v>629</v>
      </c>
      <c r="C170" s="9" t="s">
        <v>630</v>
      </c>
      <c r="D170" s="9" t="s">
        <v>631</v>
      </c>
      <c r="E170" s="19" t="s">
        <v>12</v>
      </c>
      <c r="F170" s="14" t="s">
        <v>632</v>
      </c>
      <c r="G170" s="9"/>
      <c r="H170" s="9" t="s">
        <v>14</v>
      </c>
      <c r="I170" s="9">
        <v>10</v>
      </c>
    </row>
    <row r="171" s="1" customFormat="1" ht="45" customHeight="1" spans="1:9">
      <c r="A171" s="9">
        <v>169</v>
      </c>
      <c r="B171" s="9" t="s">
        <v>633</v>
      </c>
      <c r="C171" s="9" t="s">
        <v>608</v>
      </c>
      <c r="D171" s="9" t="s">
        <v>609</v>
      </c>
      <c r="E171" s="19" t="s">
        <v>17</v>
      </c>
      <c r="F171" s="14" t="s">
        <v>634</v>
      </c>
      <c r="G171" s="9"/>
      <c r="H171" s="9" t="s">
        <v>14</v>
      </c>
      <c r="I171" s="9">
        <v>30</v>
      </c>
    </row>
    <row r="172" s="1" customFormat="1" ht="45" customHeight="1" spans="1:9">
      <c r="A172" s="9">
        <v>170</v>
      </c>
      <c r="B172" s="9" t="s">
        <v>635</v>
      </c>
      <c r="C172" s="9" t="s">
        <v>636</v>
      </c>
      <c r="D172" s="9" t="s">
        <v>637</v>
      </c>
      <c r="E172" s="19" t="s">
        <v>17</v>
      </c>
      <c r="F172" s="14" t="s">
        <v>638</v>
      </c>
      <c r="G172" s="9"/>
      <c r="H172" s="9" t="s">
        <v>14</v>
      </c>
      <c r="I172" s="9">
        <v>6</v>
      </c>
    </row>
    <row r="173" s="1" customFormat="1" ht="45" customHeight="1" spans="1:9">
      <c r="A173" s="9">
        <v>171</v>
      </c>
      <c r="B173" s="9" t="s">
        <v>639</v>
      </c>
      <c r="C173" s="9" t="s">
        <v>640</v>
      </c>
      <c r="D173" s="9" t="s">
        <v>641</v>
      </c>
      <c r="E173" s="19" t="s">
        <v>642</v>
      </c>
      <c r="F173" s="14" t="s">
        <v>643</v>
      </c>
      <c r="G173" s="9"/>
      <c r="H173" s="9" t="s">
        <v>14</v>
      </c>
      <c r="I173" s="9">
        <v>1</v>
      </c>
    </row>
    <row r="174" s="1" customFormat="1" ht="45" customHeight="1" spans="1:9">
      <c r="A174" s="9">
        <v>172</v>
      </c>
      <c r="B174" s="9" t="s">
        <v>644</v>
      </c>
      <c r="C174" s="9" t="s">
        <v>645</v>
      </c>
      <c r="D174" s="9">
        <v>60406</v>
      </c>
      <c r="E174" s="19" t="s">
        <v>17</v>
      </c>
      <c r="F174" s="14" t="s">
        <v>646</v>
      </c>
      <c r="G174" s="9"/>
      <c r="H174" s="9" t="s">
        <v>14</v>
      </c>
      <c r="I174" s="9">
        <v>1</v>
      </c>
    </row>
    <row r="175" s="1" customFormat="1" ht="45" customHeight="1" spans="1:9">
      <c r="A175" s="9">
        <v>173</v>
      </c>
      <c r="B175" s="9" t="s">
        <v>647</v>
      </c>
      <c r="C175" s="9" t="s">
        <v>648</v>
      </c>
      <c r="D175" s="9" t="s">
        <v>649</v>
      </c>
      <c r="E175" s="19" t="s">
        <v>650</v>
      </c>
      <c r="F175" s="14" t="s">
        <v>651</v>
      </c>
      <c r="G175" s="9"/>
      <c r="H175" s="9" t="s">
        <v>14</v>
      </c>
      <c r="I175" s="9">
        <v>1</v>
      </c>
    </row>
    <row r="176" s="1" customFormat="1" ht="45" customHeight="1" spans="1:9">
      <c r="A176" s="9">
        <v>174</v>
      </c>
      <c r="B176" s="9" t="s">
        <v>652</v>
      </c>
      <c r="C176" s="9" t="s">
        <v>653</v>
      </c>
      <c r="D176" s="9" t="s">
        <v>654</v>
      </c>
      <c r="E176" s="19" t="s">
        <v>39</v>
      </c>
      <c r="F176" s="14" t="s">
        <v>655</v>
      </c>
      <c r="G176" s="9"/>
      <c r="H176" s="9" t="s">
        <v>14</v>
      </c>
      <c r="I176" s="9">
        <v>1</v>
      </c>
    </row>
    <row r="177" s="1" customFormat="1" ht="45" customHeight="1" spans="1:9">
      <c r="A177" s="9">
        <v>175</v>
      </c>
      <c r="B177" s="9" t="s">
        <v>19</v>
      </c>
      <c r="C177" s="9" t="s">
        <v>656</v>
      </c>
      <c r="D177" s="9" t="s">
        <v>657</v>
      </c>
      <c r="E177" s="19" t="s">
        <v>12</v>
      </c>
      <c r="F177" s="14" t="s">
        <v>658</v>
      </c>
      <c r="G177" s="9"/>
      <c r="H177" s="9" t="s">
        <v>14</v>
      </c>
      <c r="I177" s="9">
        <v>1</v>
      </c>
    </row>
    <row r="178" s="1" customFormat="1" ht="45" customHeight="1" spans="1:9">
      <c r="A178" s="9">
        <v>176</v>
      </c>
      <c r="B178" s="9" t="s">
        <v>659</v>
      </c>
      <c r="C178" s="9" t="s">
        <v>660</v>
      </c>
      <c r="D178" s="38" t="s">
        <v>661</v>
      </c>
      <c r="E178" s="19" t="s">
        <v>12</v>
      </c>
      <c r="F178" s="37" t="s">
        <v>662</v>
      </c>
      <c r="G178" s="9"/>
      <c r="H178" s="9" t="s">
        <v>14</v>
      </c>
      <c r="I178" s="9">
        <v>2</v>
      </c>
    </row>
    <row r="179" s="1" customFormat="1" ht="45" customHeight="1" spans="1:9">
      <c r="A179" s="9">
        <v>177</v>
      </c>
      <c r="B179" s="9" t="s">
        <v>663</v>
      </c>
      <c r="C179" s="9" t="s">
        <v>29</v>
      </c>
      <c r="D179" s="9" t="s">
        <v>664</v>
      </c>
      <c r="E179" s="19" t="s">
        <v>665</v>
      </c>
      <c r="F179" s="14" t="s">
        <v>666</v>
      </c>
      <c r="G179" s="9"/>
      <c r="H179" s="9" t="s">
        <v>14</v>
      </c>
      <c r="I179" s="9">
        <v>1</v>
      </c>
    </row>
    <row r="180" s="1" customFormat="1" ht="45" customHeight="1" spans="1:9">
      <c r="A180" s="9">
        <v>178</v>
      </c>
      <c r="B180" s="9" t="s">
        <v>667</v>
      </c>
      <c r="C180" s="9" t="s">
        <v>668</v>
      </c>
      <c r="D180" s="9" t="s">
        <v>669</v>
      </c>
      <c r="E180" s="19" t="s">
        <v>26</v>
      </c>
      <c r="F180" s="14" t="s">
        <v>670</v>
      </c>
      <c r="G180" s="9"/>
      <c r="H180" s="9" t="s">
        <v>14</v>
      </c>
      <c r="I180" s="9">
        <v>1</v>
      </c>
    </row>
    <row r="181" s="1" customFormat="1" ht="45" customHeight="1" spans="1:9">
      <c r="A181" s="9">
        <v>179</v>
      </c>
      <c r="B181" s="9" t="s">
        <v>671</v>
      </c>
      <c r="C181" s="9" t="s">
        <v>672</v>
      </c>
      <c r="D181" s="9" t="s">
        <v>673</v>
      </c>
      <c r="E181" s="19" t="s">
        <v>12</v>
      </c>
      <c r="F181" s="14" t="s">
        <v>674</v>
      </c>
      <c r="G181" s="9"/>
      <c r="H181" s="9" t="s">
        <v>14</v>
      </c>
      <c r="I181" s="9">
        <v>1</v>
      </c>
    </row>
    <row r="182" s="1" customFormat="1" ht="45" customHeight="1" spans="1:9">
      <c r="A182" s="9">
        <v>180</v>
      </c>
      <c r="B182" s="9" t="s">
        <v>675</v>
      </c>
      <c r="C182" s="9" t="s">
        <v>676</v>
      </c>
      <c r="D182" s="9" t="s">
        <v>677</v>
      </c>
      <c r="E182" s="19" t="s">
        <v>12</v>
      </c>
      <c r="F182" s="14" t="s">
        <v>678</v>
      </c>
      <c r="G182" s="9"/>
      <c r="H182" s="9" t="s">
        <v>14</v>
      </c>
      <c r="I182" s="9">
        <v>2</v>
      </c>
    </row>
    <row r="183" s="1" customFormat="1" ht="45" customHeight="1" spans="1:9">
      <c r="A183" s="9">
        <v>181</v>
      </c>
      <c r="B183" s="9" t="s">
        <v>679</v>
      </c>
      <c r="C183" s="9" t="s">
        <v>680</v>
      </c>
      <c r="D183" s="9" t="s">
        <v>681</v>
      </c>
      <c r="E183" s="19" t="s">
        <v>682</v>
      </c>
      <c r="F183" s="14" t="s">
        <v>683</v>
      </c>
      <c r="G183" s="9"/>
      <c r="H183" s="9" t="s">
        <v>14</v>
      </c>
      <c r="I183" s="9">
        <v>4</v>
      </c>
    </row>
    <row r="184" s="1" customFormat="1" ht="45" customHeight="1" spans="1:9">
      <c r="A184" s="9">
        <v>182</v>
      </c>
      <c r="B184" s="9" t="s">
        <v>684</v>
      </c>
      <c r="C184" s="9" t="s">
        <v>685</v>
      </c>
      <c r="D184" s="9" t="s">
        <v>686</v>
      </c>
      <c r="E184" s="19" t="s">
        <v>123</v>
      </c>
      <c r="F184" s="14" t="s">
        <v>687</v>
      </c>
      <c r="G184" s="9"/>
      <c r="H184" s="9" t="s">
        <v>14</v>
      </c>
      <c r="I184" s="9">
        <v>2</v>
      </c>
    </row>
    <row r="185" s="1" customFormat="1" ht="45" customHeight="1" spans="1:9">
      <c r="A185" s="9">
        <v>183</v>
      </c>
      <c r="B185" s="9" t="s">
        <v>684</v>
      </c>
      <c r="C185" s="9" t="s">
        <v>685</v>
      </c>
      <c r="D185" s="9" t="s">
        <v>686</v>
      </c>
      <c r="E185" s="19" t="s">
        <v>123</v>
      </c>
      <c r="F185" s="14" t="s">
        <v>688</v>
      </c>
      <c r="G185" s="9"/>
      <c r="H185" s="9" t="s">
        <v>14</v>
      </c>
      <c r="I185" s="9">
        <v>2</v>
      </c>
    </row>
    <row r="186" s="1" customFormat="1" ht="45" customHeight="1" spans="1:9">
      <c r="A186" s="9">
        <v>184</v>
      </c>
      <c r="B186" s="9" t="s">
        <v>689</v>
      </c>
      <c r="C186" s="9" t="s">
        <v>92</v>
      </c>
      <c r="D186" s="9" t="s">
        <v>690</v>
      </c>
      <c r="E186" s="19" t="s">
        <v>26</v>
      </c>
      <c r="F186" s="14" t="s">
        <v>691</v>
      </c>
      <c r="G186" s="9"/>
      <c r="H186" s="9" t="s">
        <v>14</v>
      </c>
      <c r="I186" s="9">
        <v>1</v>
      </c>
    </row>
    <row r="187" s="1" customFormat="1" ht="45" customHeight="1" spans="1:9">
      <c r="A187" s="9">
        <v>185</v>
      </c>
      <c r="B187" s="9" t="s">
        <v>692</v>
      </c>
      <c r="C187" s="9" t="s">
        <v>693</v>
      </c>
      <c r="D187" s="9">
        <v>50604</v>
      </c>
      <c r="E187" s="19" t="s">
        <v>694</v>
      </c>
      <c r="F187" s="14" t="s">
        <v>695</v>
      </c>
      <c r="G187" s="9"/>
      <c r="H187" s="9" t="s">
        <v>14</v>
      </c>
      <c r="I187" s="9">
        <v>1</v>
      </c>
    </row>
    <row r="188" s="1" customFormat="1" ht="45" customHeight="1" spans="1:9">
      <c r="A188" s="9">
        <v>186</v>
      </c>
      <c r="B188" s="9" t="s">
        <v>692</v>
      </c>
      <c r="C188" s="9" t="s">
        <v>696</v>
      </c>
      <c r="D188" s="38" t="s">
        <v>697</v>
      </c>
      <c r="E188" s="19" t="s">
        <v>694</v>
      </c>
      <c r="F188" s="14" t="s">
        <v>695</v>
      </c>
      <c r="G188" s="9"/>
      <c r="H188" s="9" t="s">
        <v>14</v>
      </c>
      <c r="I188" s="9">
        <v>1</v>
      </c>
    </row>
    <row r="189" s="1" customFormat="1" ht="45" customHeight="1" spans="1:9">
      <c r="A189" s="9">
        <v>187</v>
      </c>
      <c r="B189" s="31" t="s">
        <v>698</v>
      </c>
      <c r="C189" s="31" t="s">
        <v>699</v>
      </c>
      <c r="D189" s="39" t="s">
        <v>700</v>
      </c>
      <c r="E189" s="33" t="s">
        <v>701</v>
      </c>
      <c r="F189" s="34" t="s">
        <v>702</v>
      </c>
      <c r="G189" s="31"/>
      <c r="H189" s="31" t="s">
        <v>14</v>
      </c>
      <c r="I189" s="31">
        <v>4</v>
      </c>
    </row>
    <row r="190" s="1" customFormat="1" ht="45" customHeight="1" spans="1:9">
      <c r="A190" s="9">
        <v>188</v>
      </c>
      <c r="B190" s="9" t="s">
        <v>703</v>
      </c>
      <c r="C190" s="9" t="s">
        <v>699</v>
      </c>
      <c r="D190" s="38" t="s">
        <v>661</v>
      </c>
      <c r="E190" s="19" t="s">
        <v>701</v>
      </c>
      <c r="F190" s="14" t="s">
        <v>704</v>
      </c>
      <c r="G190" s="9"/>
      <c r="H190" s="9" t="s">
        <v>14</v>
      </c>
      <c r="I190" s="9">
        <v>3</v>
      </c>
    </row>
    <row r="191" s="1" customFormat="1" ht="45" customHeight="1" spans="1:9">
      <c r="A191" s="9">
        <v>189</v>
      </c>
      <c r="B191" s="9" t="s">
        <v>705</v>
      </c>
      <c r="C191" s="9" t="s">
        <v>92</v>
      </c>
      <c r="D191" s="9">
        <v>5511</v>
      </c>
      <c r="E191" s="19" t="s">
        <v>706</v>
      </c>
      <c r="F191" s="14" t="s">
        <v>695</v>
      </c>
      <c r="G191" s="9"/>
      <c r="H191" s="9" t="s">
        <v>14</v>
      </c>
      <c r="I191" s="9">
        <v>1</v>
      </c>
    </row>
    <row r="192" s="1" customFormat="1" ht="45" customHeight="1" spans="1:9">
      <c r="A192" s="9">
        <v>190</v>
      </c>
      <c r="B192" s="9" t="s">
        <v>705</v>
      </c>
      <c r="C192" s="9" t="s">
        <v>92</v>
      </c>
      <c r="D192" s="9">
        <v>32013</v>
      </c>
      <c r="E192" s="19" t="s">
        <v>694</v>
      </c>
      <c r="F192" s="14" t="s">
        <v>707</v>
      </c>
      <c r="G192" s="9"/>
      <c r="H192" s="9" t="s">
        <v>14</v>
      </c>
      <c r="I192" s="9">
        <v>1</v>
      </c>
    </row>
    <row r="193" s="1" customFormat="1" ht="45" customHeight="1" spans="1:9">
      <c r="A193" s="9">
        <v>191</v>
      </c>
      <c r="B193" s="9" t="s">
        <v>705</v>
      </c>
      <c r="C193" s="9" t="s">
        <v>708</v>
      </c>
      <c r="D193" s="9">
        <v>222</v>
      </c>
      <c r="E193" s="19" t="s">
        <v>694</v>
      </c>
      <c r="F193" s="14" t="s">
        <v>707</v>
      </c>
      <c r="G193" s="9"/>
      <c r="H193" s="9" t="s">
        <v>14</v>
      </c>
      <c r="I193" s="9">
        <v>1</v>
      </c>
    </row>
    <row r="194" s="1" customFormat="1" ht="45" customHeight="1" spans="1:9">
      <c r="A194" s="9">
        <v>192</v>
      </c>
      <c r="B194" s="9" t="s">
        <v>709</v>
      </c>
      <c r="C194" s="9" t="s">
        <v>710</v>
      </c>
      <c r="D194" s="9" t="s">
        <v>711</v>
      </c>
      <c r="E194" s="19" t="s">
        <v>12</v>
      </c>
      <c r="F194" s="14" t="s">
        <v>712</v>
      </c>
      <c r="G194" s="9"/>
      <c r="H194" s="9" t="s">
        <v>14</v>
      </c>
      <c r="I194" s="9">
        <v>5</v>
      </c>
    </row>
    <row r="195" s="1" customFormat="1" ht="45" customHeight="1" spans="1:9">
      <c r="A195" s="9">
        <v>193</v>
      </c>
      <c r="B195" s="9" t="s">
        <v>713</v>
      </c>
      <c r="C195" s="9" t="s">
        <v>714</v>
      </c>
      <c r="D195" s="38" t="s">
        <v>715</v>
      </c>
      <c r="E195" s="19" t="s">
        <v>716</v>
      </c>
      <c r="F195" s="14" t="s">
        <v>717</v>
      </c>
      <c r="G195" s="9"/>
      <c r="H195" s="9" t="s">
        <v>14</v>
      </c>
      <c r="I195" s="9">
        <v>1</v>
      </c>
    </row>
    <row r="196" s="1" customFormat="1" ht="45" customHeight="1" spans="1:9">
      <c r="A196" s="9">
        <v>194</v>
      </c>
      <c r="B196" s="9" t="s">
        <v>718</v>
      </c>
      <c r="C196" s="9" t="s">
        <v>719</v>
      </c>
      <c r="D196" s="9">
        <v>10000</v>
      </c>
      <c r="E196" s="19" t="s">
        <v>720</v>
      </c>
      <c r="F196" s="14" t="s">
        <v>721</v>
      </c>
      <c r="G196" s="9"/>
      <c r="H196" s="9" t="s">
        <v>14</v>
      </c>
      <c r="I196" s="9">
        <v>1</v>
      </c>
    </row>
    <row r="197" s="1" customFormat="1" ht="45" customHeight="1" spans="1:9">
      <c r="A197" s="9">
        <v>195</v>
      </c>
      <c r="B197" s="9" t="s">
        <v>722</v>
      </c>
      <c r="C197" s="9" t="s">
        <v>723</v>
      </c>
      <c r="D197" s="9" t="s">
        <v>724</v>
      </c>
      <c r="E197" s="19" t="s">
        <v>725</v>
      </c>
      <c r="F197" s="14" t="s">
        <v>726</v>
      </c>
      <c r="G197" s="9"/>
      <c r="H197" s="9" t="s">
        <v>14</v>
      </c>
      <c r="I197" s="9">
        <v>1</v>
      </c>
    </row>
    <row r="198" s="1" customFormat="1" ht="45" customHeight="1" spans="1:9">
      <c r="A198" s="9">
        <v>196</v>
      </c>
      <c r="B198" s="9" t="s">
        <v>727</v>
      </c>
      <c r="C198" s="9" t="s">
        <v>728</v>
      </c>
      <c r="D198" s="9">
        <v>1656</v>
      </c>
      <c r="E198" s="19" t="s">
        <v>729</v>
      </c>
      <c r="F198" s="14" t="s">
        <v>730</v>
      </c>
      <c r="G198" s="9"/>
      <c r="H198" s="9" t="s">
        <v>14</v>
      </c>
      <c r="I198" s="9">
        <v>1</v>
      </c>
    </row>
    <row r="199" s="1" customFormat="1" ht="45" customHeight="1" spans="1:9">
      <c r="A199" s="9">
        <v>197</v>
      </c>
      <c r="B199" s="9" t="s">
        <v>731</v>
      </c>
      <c r="C199" s="9" t="s">
        <v>699</v>
      </c>
      <c r="D199" s="9" t="s">
        <v>732</v>
      </c>
      <c r="E199" s="19" t="s">
        <v>22</v>
      </c>
      <c r="F199" s="14" t="s">
        <v>733</v>
      </c>
      <c r="G199" s="9"/>
      <c r="H199" s="9" t="s">
        <v>14</v>
      </c>
      <c r="I199" s="9">
        <v>4</v>
      </c>
    </row>
    <row r="200" s="1" customFormat="1" ht="45" customHeight="1" spans="1:9">
      <c r="A200" s="9">
        <v>198</v>
      </c>
      <c r="B200" s="9" t="s">
        <v>734</v>
      </c>
      <c r="C200" s="9" t="s">
        <v>92</v>
      </c>
      <c r="D200" s="9" t="s">
        <v>735</v>
      </c>
      <c r="E200" s="19" t="s">
        <v>736</v>
      </c>
      <c r="F200" s="14" t="s">
        <v>737</v>
      </c>
      <c r="G200" s="9"/>
      <c r="H200" s="9" t="s">
        <v>14</v>
      </c>
      <c r="I200" s="9">
        <v>2</v>
      </c>
    </row>
    <row r="201" s="1" customFormat="1" ht="45" customHeight="1" spans="1:9">
      <c r="A201" s="9">
        <v>199</v>
      </c>
      <c r="B201" s="9" t="s">
        <v>738</v>
      </c>
      <c r="C201" s="9" t="s">
        <v>739</v>
      </c>
      <c r="D201" s="9">
        <v>6546054</v>
      </c>
      <c r="E201" s="19" t="s">
        <v>740</v>
      </c>
      <c r="F201" s="14" t="s">
        <v>741</v>
      </c>
      <c r="G201" s="9"/>
      <c r="H201" s="9" t="s">
        <v>14</v>
      </c>
      <c r="I201" s="9">
        <v>2</v>
      </c>
    </row>
    <row r="202" s="1" customFormat="1" ht="45" customHeight="1" spans="1:9">
      <c r="A202" s="9">
        <v>200</v>
      </c>
      <c r="B202" s="9" t="s">
        <v>742</v>
      </c>
      <c r="C202" s="9" t="s">
        <v>743</v>
      </c>
      <c r="D202" s="9" t="s">
        <v>744</v>
      </c>
      <c r="E202" s="19" t="s">
        <v>299</v>
      </c>
      <c r="F202" s="14" t="s">
        <v>745</v>
      </c>
      <c r="G202" s="9"/>
      <c r="H202" s="9" t="s">
        <v>14</v>
      </c>
      <c r="I202" s="9">
        <v>40</v>
      </c>
    </row>
    <row r="203" s="1" customFormat="1" ht="45" customHeight="1" spans="1:9">
      <c r="A203" s="9">
        <v>201</v>
      </c>
      <c r="B203" s="9" t="s">
        <v>746</v>
      </c>
      <c r="C203" s="19" t="s">
        <v>747</v>
      </c>
      <c r="D203" s="9">
        <v>555</v>
      </c>
      <c r="E203" s="19" t="s">
        <v>133</v>
      </c>
      <c r="F203" s="14" t="s">
        <v>748</v>
      </c>
      <c r="G203" s="9"/>
      <c r="H203" s="9" t="s">
        <v>14</v>
      </c>
      <c r="I203" s="9">
        <v>3</v>
      </c>
    </row>
    <row r="204" s="1" customFormat="1" ht="45" customHeight="1" spans="1:9">
      <c r="A204" s="9">
        <v>202</v>
      </c>
      <c r="B204" s="9" t="s">
        <v>749</v>
      </c>
      <c r="C204" s="9" t="s">
        <v>636</v>
      </c>
      <c r="D204" s="9" t="s">
        <v>750</v>
      </c>
      <c r="E204" s="19" t="s">
        <v>694</v>
      </c>
      <c r="F204" s="14" t="s">
        <v>751</v>
      </c>
      <c r="G204" s="9"/>
      <c r="H204" s="9" t="s">
        <v>14</v>
      </c>
      <c r="I204" s="9">
        <v>60</v>
      </c>
    </row>
    <row r="205" s="1" customFormat="1" ht="45" customHeight="1" spans="1:9">
      <c r="A205" s="9">
        <v>203</v>
      </c>
      <c r="B205" s="9" t="s">
        <v>752</v>
      </c>
      <c r="C205" s="9" t="s">
        <v>753</v>
      </c>
      <c r="D205" s="38" t="s">
        <v>754</v>
      </c>
      <c r="E205" s="19" t="s">
        <v>535</v>
      </c>
      <c r="F205" s="14" t="s">
        <v>755</v>
      </c>
      <c r="G205" s="9"/>
      <c r="H205" s="9" t="s">
        <v>14</v>
      </c>
      <c r="I205" s="9">
        <v>60</v>
      </c>
    </row>
    <row r="206" s="1" customFormat="1" ht="45" customHeight="1" spans="1:9">
      <c r="A206" s="9">
        <v>204</v>
      </c>
      <c r="B206" s="9" t="s">
        <v>756</v>
      </c>
      <c r="C206" s="9" t="s">
        <v>757</v>
      </c>
      <c r="D206" s="9" t="s">
        <v>758</v>
      </c>
      <c r="E206" s="19" t="s">
        <v>759</v>
      </c>
      <c r="F206" s="14" t="s">
        <v>760</v>
      </c>
      <c r="G206" s="9"/>
      <c r="H206" s="9" t="s">
        <v>14</v>
      </c>
      <c r="I206" s="9">
        <v>12</v>
      </c>
    </row>
    <row r="207" s="1" customFormat="1" ht="45" customHeight="1" spans="1:9">
      <c r="A207" s="9">
        <v>205</v>
      </c>
      <c r="B207" s="9" t="s">
        <v>761</v>
      </c>
      <c r="C207" s="9" t="s">
        <v>762</v>
      </c>
      <c r="D207" s="9" t="s">
        <v>763</v>
      </c>
      <c r="E207" s="19" t="s">
        <v>12</v>
      </c>
      <c r="F207" s="14" t="s">
        <v>764</v>
      </c>
      <c r="G207" s="9"/>
      <c r="H207" s="9" t="s">
        <v>14</v>
      </c>
      <c r="I207" s="9">
        <v>2</v>
      </c>
    </row>
    <row r="208" s="1" customFormat="1" ht="45" customHeight="1" spans="1:9">
      <c r="A208" s="9">
        <v>206</v>
      </c>
      <c r="B208" s="9" t="s">
        <v>765</v>
      </c>
      <c r="C208" s="9" t="s">
        <v>762</v>
      </c>
      <c r="D208" s="9" t="s">
        <v>766</v>
      </c>
      <c r="E208" s="19" t="s">
        <v>494</v>
      </c>
      <c r="F208" s="14" t="s">
        <v>767</v>
      </c>
      <c r="G208" s="9"/>
      <c r="H208" s="9" t="s">
        <v>14</v>
      </c>
      <c r="I208" s="9">
        <v>2</v>
      </c>
    </row>
    <row r="209" s="1" customFormat="1" ht="45" customHeight="1" spans="1:9">
      <c r="A209" s="9">
        <v>207</v>
      </c>
      <c r="B209" s="9" t="s">
        <v>768</v>
      </c>
      <c r="C209" s="9" t="s">
        <v>762</v>
      </c>
      <c r="D209" s="9" t="s">
        <v>769</v>
      </c>
      <c r="E209" s="19" t="s">
        <v>770</v>
      </c>
      <c r="F209" s="14" t="s">
        <v>771</v>
      </c>
      <c r="G209" s="9"/>
      <c r="H209" s="9" t="s">
        <v>14</v>
      </c>
      <c r="I209" s="9">
        <v>2</v>
      </c>
    </row>
    <row r="210" s="1" customFormat="1" ht="45" customHeight="1" spans="1:9">
      <c r="A210" s="9">
        <v>208</v>
      </c>
      <c r="B210" s="9" t="s">
        <v>772</v>
      </c>
      <c r="C210" s="9" t="s">
        <v>762</v>
      </c>
      <c r="D210" s="38" t="s">
        <v>773</v>
      </c>
      <c r="E210" s="19" t="s">
        <v>774</v>
      </c>
      <c r="F210" s="14" t="s">
        <v>775</v>
      </c>
      <c r="G210" s="9"/>
      <c r="H210" s="9" t="s">
        <v>14</v>
      </c>
      <c r="I210" s="9">
        <v>2</v>
      </c>
    </row>
    <row r="211" s="1" customFormat="1" ht="45" customHeight="1" spans="1:9">
      <c r="A211" s="9">
        <v>209</v>
      </c>
      <c r="B211" s="9" t="s">
        <v>776</v>
      </c>
      <c r="C211" s="9" t="s">
        <v>777</v>
      </c>
      <c r="D211" s="9">
        <v>6049</v>
      </c>
      <c r="E211" s="19" t="s">
        <v>12</v>
      </c>
      <c r="F211" s="14" t="s">
        <v>778</v>
      </c>
      <c r="G211" s="9"/>
      <c r="H211" s="9" t="s">
        <v>14</v>
      </c>
      <c r="I211" s="9">
        <v>4</v>
      </c>
    </row>
    <row r="212" s="1" customFormat="1" ht="45" customHeight="1" spans="1:9">
      <c r="A212" s="9">
        <v>210</v>
      </c>
      <c r="B212" s="9" t="s">
        <v>779</v>
      </c>
      <c r="C212" s="9" t="s">
        <v>780</v>
      </c>
      <c r="D212" s="9" t="s">
        <v>781</v>
      </c>
      <c r="E212" s="19" t="s">
        <v>782</v>
      </c>
      <c r="F212" s="14" t="s">
        <v>783</v>
      </c>
      <c r="G212" s="9"/>
      <c r="H212" s="9" t="s">
        <v>14</v>
      </c>
      <c r="I212" s="9">
        <v>32</v>
      </c>
    </row>
    <row r="213" s="1" customFormat="1" ht="45" customHeight="1" spans="1:9">
      <c r="A213" s="9">
        <v>211</v>
      </c>
      <c r="B213" s="9" t="s">
        <v>784</v>
      </c>
      <c r="C213" s="9" t="s">
        <v>785</v>
      </c>
      <c r="D213" s="9" t="s">
        <v>786</v>
      </c>
      <c r="E213" s="19" t="s">
        <v>787</v>
      </c>
      <c r="F213" s="14" t="s">
        <v>788</v>
      </c>
      <c r="G213" s="9"/>
      <c r="H213" s="9" t="s">
        <v>418</v>
      </c>
      <c r="I213" s="9">
        <v>1508</v>
      </c>
    </row>
    <row r="214" s="1" customFormat="1" ht="45" customHeight="1" spans="1:9">
      <c r="A214" s="9">
        <v>212</v>
      </c>
      <c r="B214" s="9" t="s">
        <v>789</v>
      </c>
      <c r="C214" s="9" t="s">
        <v>777</v>
      </c>
      <c r="D214" s="9" t="s">
        <v>790</v>
      </c>
      <c r="E214" s="19" t="s">
        <v>26</v>
      </c>
      <c r="F214" s="14" t="s">
        <v>791</v>
      </c>
      <c r="G214" s="9"/>
      <c r="H214" s="9" t="s">
        <v>14</v>
      </c>
      <c r="I214" s="9">
        <v>10</v>
      </c>
    </row>
    <row r="215" s="1" customFormat="1" ht="45" customHeight="1" spans="1:9">
      <c r="A215" s="9">
        <v>213</v>
      </c>
      <c r="B215" s="9" t="s">
        <v>792</v>
      </c>
      <c r="C215" s="9" t="s">
        <v>777</v>
      </c>
      <c r="D215" s="9">
        <v>65404</v>
      </c>
      <c r="E215" s="19" t="s">
        <v>793</v>
      </c>
      <c r="F215" s="14" t="s">
        <v>794</v>
      </c>
      <c r="G215" s="9"/>
      <c r="H215" s="9" t="s">
        <v>14</v>
      </c>
      <c r="I215" s="9">
        <v>2</v>
      </c>
    </row>
    <row r="216" s="4" customFormat="1" ht="88" customHeight="1" spans="1:9">
      <c r="A216" s="31">
        <v>214</v>
      </c>
      <c r="B216" s="31" t="s">
        <v>795</v>
      </c>
      <c r="C216" s="31" t="s">
        <v>777</v>
      </c>
      <c r="D216" s="31">
        <v>907310</v>
      </c>
      <c r="E216" s="33" t="s">
        <v>12</v>
      </c>
      <c r="F216" s="34" t="s">
        <v>796</v>
      </c>
      <c r="G216" s="31"/>
      <c r="H216" s="31" t="s">
        <v>797</v>
      </c>
      <c r="I216" s="31">
        <v>41</v>
      </c>
    </row>
    <row r="217" s="1" customFormat="1" ht="45" customHeight="1" spans="1:9">
      <c r="A217" s="9">
        <v>215</v>
      </c>
      <c r="B217" s="9" t="s">
        <v>798</v>
      </c>
      <c r="C217" s="9" t="s">
        <v>777</v>
      </c>
      <c r="D217" s="9" t="s">
        <v>799</v>
      </c>
      <c r="E217" s="19" t="s">
        <v>26</v>
      </c>
      <c r="F217" s="14" t="s">
        <v>800</v>
      </c>
      <c r="G217" s="9"/>
      <c r="H217" s="9" t="s">
        <v>418</v>
      </c>
      <c r="I217" s="9">
        <v>208</v>
      </c>
    </row>
    <row r="218" s="1" customFormat="1" ht="45" customHeight="1" spans="1:9">
      <c r="A218" s="9">
        <v>216</v>
      </c>
      <c r="B218" s="9" t="s">
        <v>801</v>
      </c>
      <c r="C218" s="9" t="s">
        <v>802</v>
      </c>
      <c r="D218" s="9" t="s">
        <v>803</v>
      </c>
      <c r="E218" s="19" t="s">
        <v>804</v>
      </c>
      <c r="F218" s="14" t="s">
        <v>805</v>
      </c>
      <c r="G218" s="9"/>
      <c r="H218" s="9" t="s">
        <v>14</v>
      </c>
      <c r="I218" s="9">
        <v>2</v>
      </c>
    </row>
    <row r="219" s="1" customFormat="1" ht="45" customHeight="1" spans="1:9">
      <c r="A219" s="9">
        <v>217</v>
      </c>
      <c r="B219" s="9" t="s">
        <v>806</v>
      </c>
      <c r="C219" s="9" t="s">
        <v>807</v>
      </c>
      <c r="D219" s="9" t="s">
        <v>808</v>
      </c>
      <c r="E219" s="19" t="s">
        <v>26</v>
      </c>
      <c r="F219" s="14" t="s">
        <v>809</v>
      </c>
      <c r="G219" s="9"/>
      <c r="H219" s="9" t="s">
        <v>14</v>
      </c>
      <c r="I219" s="9">
        <v>1</v>
      </c>
    </row>
    <row r="220" s="1" customFormat="1" ht="45" customHeight="1" spans="1:9">
      <c r="A220" s="9">
        <v>218</v>
      </c>
      <c r="B220" s="9" t="s">
        <v>810</v>
      </c>
      <c r="C220" s="9" t="s">
        <v>811</v>
      </c>
      <c r="D220" s="9" t="s">
        <v>812</v>
      </c>
      <c r="E220" s="19" t="s">
        <v>12</v>
      </c>
      <c r="F220" s="14" t="s">
        <v>813</v>
      </c>
      <c r="G220" s="9"/>
      <c r="H220" s="9" t="s">
        <v>14</v>
      </c>
      <c r="I220" s="9">
        <v>1</v>
      </c>
    </row>
    <row r="221" s="1" customFormat="1" ht="45" customHeight="1" spans="1:9">
      <c r="A221" s="9">
        <v>219</v>
      </c>
      <c r="B221" s="9" t="s">
        <v>814</v>
      </c>
      <c r="C221" s="9" t="s">
        <v>815</v>
      </c>
      <c r="D221" s="38" t="s">
        <v>816</v>
      </c>
      <c r="E221" s="19" t="s">
        <v>817</v>
      </c>
      <c r="F221" s="14" t="s">
        <v>818</v>
      </c>
      <c r="G221" s="9"/>
      <c r="H221" s="9" t="s">
        <v>14</v>
      </c>
      <c r="I221" s="9">
        <v>1</v>
      </c>
    </row>
    <row r="222" s="1" customFormat="1" ht="45" customHeight="1" spans="1:9">
      <c r="A222" s="9">
        <v>220</v>
      </c>
      <c r="B222" s="9" t="s">
        <v>819</v>
      </c>
      <c r="C222" s="9" t="s">
        <v>820</v>
      </c>
      <c r="D222" s="9" t="s">
        <v>821</v>
      </c>
      <c r="E222" s="19" t="s">
        <v>817</v>
      </c>
      <c r="F222" s="14" t="s">
        <v>822</v>
      </c>
      <c r="G222" s="9"/>
      <c r="H222" s="9" t="s">
        <v>14</v>
      </c>
      <c r="I222" s="9">
        <v>5</v>
      </c>
    </row>
    <row r="223" s="1" customFormat="1" ht="45" customHeight="1" spans="1:9">
      <c r="A223" s="9">
        <v>221</v>
      </c>
      <c r="B223" s="9" t="s">
        <v>823</v>
      </c>
      <c r="C223" s="9" t="s">
        <v>824</v>
      </c>
      <c r="D223" s="9" t="s">
        <v>825</v>
      </c>
      <c r="E223" s="19" t="s">
        <v>12</v>
      </c>
      <c r="F223" s="14" t="s">
        <v>826</v>
      </c>
      <c r="G223" s="9"/>
      <c r="H223" s="9" t="s">
        <v>14</v>
      </c>
      <c r="I223" s="9">
        <v>1</v>
      </c>
    </row>
    <row r="224" s="1" customFormat="1" ht="45" customHeight="1" spans="1:9">
      <c r="A224" s="9">
        <v>222</v>
      </c>
      <c r="B224" s="9" t="s">
        <v>827</v>
      </c>
      <c r="C224" s="9" t="s">
        <v>828</v>
      </c>
      <c r="D224" s="9" t="s">
        <v>829</v>
      </c>
      <c r="E224" s="19" t="s">
        <v>237</v>
      </c>
      <c r="F224" s="14" t="s">
        <v>830</v>
      </c>
      <c r="G224" s="9"/>
      <c r="H224" s="9" t="s">
        <v>14</v>
      </c>
      <c r="I224" s="9">
        <v>1</v>
      </c>
    </row>
    <row r="225" s="1" customFormat="1" ht="45" customHeight="1" spans="1:9">
      <c r="A225" s="9">
        <v>223</v>
      </c>
      <c r="B225" s="9" t="s">
        <v>831</v>
      </c>
      <c r="C225" s="9" t="s">
        <v>335</v>
      </c>
      <c r="D225" s="9">
        <v>6753</v>
      </c>
      <c r="E225" s="19" t="s">
        <v>237</v>
      </c>
      <c r="F225" s="14" t="s">
        <v>832</v>
      </c>
      <c r="G225" s="9"/>
      <c r="H225" s="9" t="s">
        <v>14</v>
      </c>
      <c r="I225" s="9">
        <v>1</v>
      </c>
    </row>
    <row r="226" s="1" customFormat="1" ht="45" customHeight="1" spans="1:9">
      <c r="A226" s="9">
        <v>224</v>
      </c>
      <c r="B226" s="9" t="s">
        <v>833</v>
      </c>
      <c r="C226" s="9" t="s">
        <v>834</v>
      </c>
      <c r="D226" s="9" t="s">
        <v>835</v>
      </c>
      <c r="E226" s="19" t="s">
        <v>237</v>
      </c>
      <c r="F226" s="14" t="s">
        <v>836</v>
      </c>
      <c r="G226" s="9"/>
      <c r="H226" s="9" t="s">
        <v>14</v>
      </c>
      <c r="I226" s="9">
        <v>1</v>
      </c>
    </row>
    <row r="227" s="1" customFormat="1" ht="45" customHeight="1" spans="1:9">
      <c r="A227" s="9">
        <v>225</v>
      </c>
      <c r="B227" s="9" t="s">
        <v>837</v>
      </c>
      <c r="C227" s="9" t="s">
        <v>837</v>
      </c>
      <c r="D227" s="9" t="s">
        <v>838</v>
      </c>
      <c r="E227" s="19" t="s">
        <v>839</v>
      </c>
      <c r="F227" s="14" t="s">
        <v>840</v>
      </c>
      <c r="G227" s="9"/>
      <c r="H227" s="9" t="s">
        <v>14</v>
      </c>
      <c r="I227" s="9">
        <v>1</v>
      </c>
    </row>
    <row r="228" s="1" customFormat="1" ht="45" customHeight="1" spans="1:9">
      <c r="A228" s="9">
        <v>226</v>
      </c>
      <c r="B228" s="9" t="s">
        <v>841</v>
      </c>
      <c r="C228" s="9" t="s">
        <v>274</v>
      </c>
      <c r="D228" s="9" t="s">
        <v>842</v>
      </c>
      <c r="E228" s="19" t="s">
        <v>430</v>
      </c>
      <c r="F228" s="14" t="s">
        <v>843</v>
      </c>
      <c r="G228" s="9"/>
      <c r="H228" s="9" t="s">
        <v>14</v>
      </c>
      <c r="I228" s="9">
        <v>2</v>
      </c>
    </row>
    <row r="229" s="1" customFormat="1" ht="45" customHeight="1" spans="1:9">
      <c r="A229" s="9">
        <v>227</v>
      </c>
      <c r="B229" s="9" t="s">
        <v>844</v>
      </c>
      <c r="C229" s="9" t="s">
        <v>845</v>
      </c>
      <c r="D229" s="9" t="s">
        <v>846</v>
      </c>
      <c r="E229" s="19" t="s">
        <v>701</v>
      </c>
      <c r="F229" s="14" t="s">
        <v>847</v>
      </c>
      <c r="G229" s="9"/>
      <c r="H229" s="9" t="s">
        <v>14</v>
      </c>
      <c r="I229" s="9">
        <v>4</v>
      </c>
    </row>
    <row r="230" s="3" customFormat="1" ht="86" customHeight="1" spans="1:9">
      <c r="A230" s="31">
        <v>228</v>
      </c>
      <c r="B230" s="31" t="s">
        <v>848</v>
      </c>
      <c r="C230" s="31" t="s">
        <v>777</v>
      </c>
      <c r="D230" s="31" t="s">
        <v>849</v>
      </c>
      <c r="E230" s="33" t="s">
        <v>430</v>
      </c>
      <c r="F230" s="34" t="s">
        <v>850</v>
      </c>
      <c r="G230" s="31"/>
      <c r="H230" s="31" t="s">
        <v>797</v>
      </c>
      <c r="I230" s="31">
        <v>42</v>
      </c>
    </row>
    <row r="231" s="1" customFormat="1" ht="45" customHeight="1" spans="1:9">
      <c r="A231" s="9">
        <v>229</v>
      </c>
      <c r="B231" s="9" t="s">
        <v>851</v>
      </c>
      <c r="C231" s="9" t="s">
        <v>762</v>
      </c>
      <c r="D231" s="9" t="s">
        <v>852</v>
      </c>
      <c r="E231" s="19" t="s">
        <v>853</v>
      </c>
      <c r="F231" s="14" t="s">
        <v>854</v>
      </c>
      <c r="G231" s="9"/>
      <c r="H231" s="9" t="s">
        <v>14</v>
      </c>
      <c r="I231" s="9">
        <v>10</v>
      </c>
    </row>
    <row r="232" s="1" customFormat="1" ht="45" customHeight="1" spans="1:9">
      <c r="A232" s="9">
        <v>230</v>
      </c>
      <c r="B232" s="9" t="s">
        <v>855</v>
      </c>
      <c r="C232" s="9" t="s">
        <v>856</v>
      </c>
      <c r="D232" s="9" t="s">
        <v>857</v>
      </c>
      <c r="E232" s="19" t="s">
        <v>858</v>
      </c>
      <c r="F232" s="14" t="s">
        <v>859</v>
      </c>
      <c r="G232" s="9"/>
      <c r="H232" s="9" t="s">
        <v>14</v>
      </c>
      <c r="I232" s="9">
        <v>4</v>
      </c>
    </row>
    <row r="233" s="1" customFormat="1" ht="45" customHeight="1" spans="1:9">
      <c r="A233" s="9">
        <v>231</v>
      </c>
      <c r="B233" s="9" t="s">
        <v>860</v>
      </c>
      <c r="C233" s="9" t="s">
        <v>828</v>
      </c>
      <c r="D233" s="9" t="s">
        <v>861</v>
      </c>
      <c r="E233" s="19" t="s">
        <v>26</v>
      </c>
      <c r="F233" s="14" t="s">
        <v>862</v>
      </c>
      <c r="G233" s="9"/>
      <c r="H233" s="9" t="s">
        <v>14</v>
      </c>
      <c r="I233" s="9">
        <v>2</v>
      </c>
    </row>
    <row r="234" s="1" customFormat="1" ht="45" customHeight="1" spans="1:9">
      <c r="A234" s="31">
        <v>232</v>
      </c>
      <c r="B234" s="31" t="s">
        <v>844</v>
      </c>
      <c r="C234" s="31" t="s">
        <v>777</v>
      </c>
      <c r="D234" s="31" t="s">
        <v>863</v>
      </c>
      <c r="E234" s="33" t="s">
        <v>864</v>
      </c>
      <c r="F234" s="34" t="s">
        <v>865</v>
      </c>
      <c r="G234" s="31"/>
      <c r="H234" s="31" t="s">
        <v>418</v>
      </c>
      <c r="I234" s="31">
        <v>5000</v>
      </c>
    </row>
    <row r="235" s="1" customFormat="1"/>
    <row r="236" s="1" customFormat="1" ht="36" customHeight="1"/>
    <row r="237" s="1" customFormat="1"/>
  </sheetData>
  <mergeCells count="1">
    <mergeCell ref="A1:I1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天蓝</cp:lastModifiedBy>
  <dcterms:created xsi:type="dcterms:W3CDTF">2025-04-29T02:30:00Z</dcterms:created>
  <dcterms:modified xsi:type="dcterms:W3CDTF">2025-10-28T09:07:01Z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56B5ED4C6D3A4040A91AF0C50E6E0463_13</vt:lpwstr>
  </property>
  <property fmtid="{D5CDD505-2E9C-101B-9397-08002B2CF9AE}" pid="3" name="KSOProductBuildVer">
    <vt:lpwstr>2052-12.1.0.23125</vt:lpwstr>
  </property>
</Properties>
</file>